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4"/>
    <sheet state="visible" name="Overview" sheetId="2" r:id="rId5"/>
    <sheet state="visible" name="Coefficients" sheetId="3" r:id="rId6"/>
    <sheet state="visible" name="Factor Weighting" sheetId="4" r:id="rId7"/>
    <sheet state="visible" name="Master" sheetId="5" r:id="rId8"/>
    <sheet state="visible" name="Portability" sheetId="6" r:id="rId9"/>
    <sheet state="visible" name="Reliability" sheetId="7" r:id="rId10"/>
    <sheet state="visible" name="Maintainability" sheetId="8" r:id="rId11"/>
    <sheet state="visible" name="Securability" sheetId="9" r:id="rId12"/>
    <sheet state="visible" name="Manageability" sheetId="10" r:id="rId13"/>
    <sheet state="visible" name="Usability" sheetId="11" r:id="rId14"/>
    <sheet state="visible" name="Performance" sheetId="12" r:id="rId15"/>
    <sheet state="visible" name="Interoperability" sheetId="13" r:id="rId16"/>
    <sheet state="visible" name="Elasticity" sheetId="14" r:id="rId17"/>
    <sheet state="visible" name="Scalability" sheetId="15" r:id="rId18"/>
    <sheet state="visible" name="Discussion Notes" sheetId="16" r:id="rId19"/>
  </sheets>
  <definedNames/>
  <calcPr/>
</workbook>
</file>

<file path=xl/sharedStrings.xml><?xml version="1.0" encoding="utf-8"?>
<sst xmlns="http://schemas.openxmlformats.org/spreadsheetml/2006/main" count="335" uniqueCount="107">
  <si>
    <t>Instructions</t>
  </si>
  <si>
    <t>How To Download The Workbook</t>
  </si>
  <si>
    <t>How to fill Coefficients Sheet</t>
  </si>
  <si>
    <t>How to fill Factor Weighting Sheet</t>
  </si>
  <si>
    <t>How To Fill Out The Workbook</t>
  </si>
  <si>
    <t>How to Save a Version of the Workbook</t>
  </si>
  <si>
    <r>
      <rPr>
        <rFont val="Arial"/>
        <color theme="1"/>
        <sz val="12.0"/>
      </rPr>
      <t xml:space="preserve">Within this Google Sheet (i.e.. DIDO RA):
1) Click on </t>
    </r>
    <r>
      <rPr>
        <rFont val="Courier New"/>
        <b/>
        <color theme="1"/>
        <sz val="12.0"/>
      </rPr>
      <t>File</t>
    </r>
    <r>
      <rPr>
        <rFont val="Arial"/>
        <b/>
        <color theme="1"/>
        <sz val="12.0"/>
      </rPr>
      <t xml:space="preserve"> </t>
    </r>
    <r>
      <rPr>
        <rFont val="Arial"/>
        <color theme="1"/>
        <sz val="12.0"/>
      </rPr>
      <t xml:space="preserve">in the </t>
    </r>
    <r>
      <rPr>
        <rFont val="Courier New"/>
        <b/>
        <color theme="1"/>
        <sz val="12.0"/>
      </rPr>
      <t>Menu Bar</t>
    </r>
    <r>
      <rPr>
        <rFont val="Arial"/>
        <color theme="1"/>
        <sz val="12.0"/>
      </rPr>
      <t xml:space="preserve"> at the top right of the window 
2) Move down the list and click on </t>
    </r>
    <r>
      <rPr>
        <rFont val="Courier New"/>
        <b/>
        <color theme="1"/>
        <sz val="12.0"/>
      </rPr>
      <t>Make A Copy</t>
    </r>
    <r>
      <rPr>
        <rFont val="Arial"/>
        <color theme="1"/>
        <sz val="12.0"/>
      </rPr>
      <t xml:space="preserve">, a new pop up window appears
3) </t>
    </r>
    <r>
      <rPr>
        <rFont val="Courier New"/>
        <b/>
        <color theme="1"/>
        <sz val="12.0"/>
      </rPr>
      <t>Rename</t>
    </r>
    <r>
      <rPr>
        <rFont val="Arial"/>
        <color theme="1"/>
        <sz val="12.0"/>
      </rPr>
      <t xml:space="preserve"> the </t>
    </r>
    <r>
      <rPr>
        <rFont val="Courier New"/>
        <b/>
        <color theme="1"/>
        <sz val="12.0"/>
      </rPr>
      <t>Workbook</t>
    </r>
    <r>
      <rPr>
        <rFont val="Arial"/>
        <color theme="1"/>
        <sz val="12.0"/>
      </rPr>
      <t xml:space="preserve"> to an appropriate name for your assessment. Note: The name will change at the top of the Sheet
4) </t>
    </r>
    <r>
      <rPr>
        <rFont val="Courier New"/>
        <b/>
        <color theme="1"/>
        <sz val="12.0"/>
      </rPr>
      <t>Save</t>
    </r>
    <r>
      <rPr>
        <rFont val="Arial"/>
        <color theme="1"/>
        <sz val="12.0"/>
      </rPr>
      <t xml:space="preserve"> the workbook to  your Google Drive
5) </t>
    </r>
    <r>
      <rPr>
        <rFont val="Arial"/>
        <b/>
        <color theme="1"/>
        <sz val="12.0"/>
      </rPr>
      <t>Do not</t>
    </r>
    <r>
      <rPr>
        <rFont val="Arial"/>
        <color theme="1"/>
        <sz val="12.0"/>
      </rPr>
      <t xml:space="preserve"> check on any of the check boxes at the bottom of the pop up window
6) Click </t>
    </r>
    <r>
      <rPr>
        <rFont val="Courier New"/>
        <b/>
        <color theme="1"/>
        <sz val="12.0"/>
      </rPr>
      <t>okay</t>
    </r>
    <r>
      <rPr>
        <rFont val="Arial"/>
        <color theme="1"/>
        <sz val="12.0"/>
      </rPr>
      <t xml:space="preserve"> to finish</t>
    </r>
  </si>
  <si>
    <r>
      <rPr>
        <rFont val="Arial"/>
        <color theme="1"/>
        <sz val="12.0"/>
      </rPr>
      <t xml:space="preserve">When filling out the Coefficient Sheet...
1) Fill out the top portion of each requirement's chart. Click on the </t>
    </r>
    <r>
      <rPr>
        <rFont val="Courier New"/>
        <b/>
        <color theme="1"/>
        <sz val="12.0"/>
      </rPr>
      <t>arrow</t>
    </r>
    <r>
      <rPr>
        <rFont val="Arial"/>
        <b/>
        <color theme="1"/>
        <sz val="12.0"/>
      </rPr>
      <t xml:space="preserve"> </t>
    </r>
    <r>
      <rPr>
        <rFont val="Arial"/>
        <color theme="1"/>
        <sz val="12.0"/>
      </rPr>
      <t xml:space="preserve">to drop down the three options to choose from.
2) To give a property a more important status select the Plus </t>
    </r>
    <r>
      <rPr>
        <rFont val="Courier New"/>
        <b/>
        <color theme="1"/>
        <sz val="12.0"/>
      </rPr>
      <t>+</t>
    </r>
    <r>
      <rPr>
        <rFont val="Arial"/>
        <b/>
        <color theme="1"/>
        <sz val="12.0"/>
      </rPr>
      <t xml:space="preserve"> </t>
    </r>
    <r>
      <rPr>
        <rFont val="Arial"/>
        <color theme="1"/>
        <sz val="12.0"/>
      </rPr>
      <t xml:space="preserve">option. To give a property a less important status select the Minus </t>
    </r>
    <r>
      <rPr>
        <rFont val="Courier New"/>
        <b/>
        <color theme="1"/>
        <sz val="12.0"/>
      </rPr>
      <t>-</t>
    </r>
    <r>
      <rPr>
        <rFont val="Arial"/>
        <b/>
        <color theme="1"/>
        <sz val="12.0"/>
      </rPr>
      <t xml:space="preserve"> </t>
    </r>
    <r>
      <rPr>
        <rFont val="Arial"/>
        <color theme="1"/>
        <sz val="12.0"/>
      </rPr>
      <t xml:space="preserve">option. To give a property an Indifferent status select </t>
    </r>
    <r>
      <rPr>
        <rFont val="Courier New"/>
        <color theme="1"/>
        <sz val="12.0"/>
      </rPr>
      <t>0</t>
    </r>
    <r>
      <rPr>
        <rFont val="Arial"/>
        <color theme="1"/>
        <sz val="12.0"/>
      </rPr>
      <t xml:space="preserve"> option.
3) The number of cells with Plus </t>
    </r>
    <r>
      <rPr>
        <rFont val="Courier New"/>
        <b/>
        <color theme="1"/>
        <sz val="12.0"/>
      </rPr>
      <t>+</t>
    </r>
    <r>
      <rPr>
        <rFont val="Arial"/>
        <b/>
        <color theme="1"/>
        <sz val="12.0"/>
      </rPr>
      <t xml:space="preserve"> </t>
    </r>
    <r>
      <rPr>
        <rFont val="Arial"/>
        <color theme="1"/>
        <sz val="12.0"/>
      </rPr>
      <t>option selected, in the current row, will then be the coefficient for the property. 
4) The customer determines which property are more important that others.</t>
    </r>
  </si>
  <si>
    <t>When filling out the Factor Weighting Sheet...
1) Give a Factor Weighting, from 1-100, for each property for each requirement. 
2) Enter a number between 1 and 100 in the cell to the right of the property. If you enter a number outside of the range the input is rejected.
3) The 1 factor is  "Easy to Manufactor", and the 100 factor is "Impossible today, merely very diffuclt in a few years".
4) This portion is filled out by the teams that determines how difficult it would be to these properties will be to meet.</t>
  </si>
  <si>
    <r>
      <rPr>
        <rFont val="Arial"/>
        <color theme="1"/>
        <sz val="12.0"/>
      </rPr>
      <t xml:space="preserve">Within each page of this Workbook...
1) Evaluate the requirements by selecting the appropriate </t>
    </r>
    <r>
      <rPr>
        <rFont val="Courier New"/>
        <b/>
        <color theme="1"/>
        <sz val="12.0"/>
      </rPr>
      <t>Rating</t>
    </r>
    <r>
      <rPr>
        <rFont val="Arial"/>
        <color theme="1"/>
        <sz val="12.0"/>
      </rPr>
      <t xml:space="preserve"> 1-5, 1 being poor and 5 being excellent. (See the </t>
    </r>
    <r>
      <rPr>
        <rFont val="Courier New"/>
        <b/>
        <color theme="1"/>
        <sz val="12.0"/>
      </rPr>
      <t>Ratings for the Requirements</t>
    </r>
    <r>
      <rPr>
        <rFont val="Arial"/>
        <color theme="1"/>
        <sz val="12.0"/>
      </rPr>
      <t xml:space="preserve"> below)
2) The sheet automatically calculates the average, the total score, and the number of samples in the previous </t>
    </r>
    <r>
      <rPr>
        <rFont val="Courier New"/>
        <b/>
        <color theme="1"/>
        <sz val="12.0"/>
      </rPr>
      <t>Rating</t>
    </r>
    <r>
      <rPr>
        <rFont val="Arial"/>
        <color theme="1"/>
        <sz val="12.0"/>
      </rPr>
      <t xml:space="preserve"> values for this sheet
3) Notes and observations are added to the </t>
    </r>
    <r>
      <rPr>
        <rFont val="Courier New"/>
        <b/>
        <color theme="1"/>
        <sz val="12.0"/>
      </rPr>
      <t>Comments</t>
    </r>
    <r>
      <rPr>
        <rFont val="Arial"/>
        <color theme="1"/>
        <sz val="12.0"/>
      </rPr>
      <t xml:space="preserve"> column. This is any additional information, references, links, and data about that specific topic
4) When using Microsoft Excel©, there is an additional column provided containing links to the DDSF Wiki describing the specifics of the non-functional requirement
</t>
    </r>
  </si>
  <si>
    <r>
      <rPr>
        <rFont val="Arial"/>
        <color theme="1"/>
        <sz val="12.0"/>
      </rPr>
      <t xml:space="preserve">When finished with the Workbook...
1) Click on </t>
    </r>
    <r>
      <rPr>
        <rFont val="Courier New"/>
        <b/>
        <color theme="1"/>
        <sz val="12.0"/>
      </rPr>
      <t>File</t>
    </r>
    <r>
      <rPr>
        <rFont val="Arial"/>
        <color theme="1"/>
        <sz val="12.0"/>
      </rPr>
      <t xml:space="preserve"> in the </t>
    </r>
    <r>
      <rPr>
        <rFont val="Courier New"/>
        <b/>
        <color theme="1"/>
        <sz val="12.0"/>
      </rPr>
      <t>Menu Bar</t>
    </r>
    <r>
      <rPr>
        <rFont val="Arial"/>
        <color theme="1"/>
        <sz val="12.0"/>
      </rPr>
      <t xml:space="preserve"> at the top right of the window. 
2) Select </t>
    </r>
    <r>
      <rPr>
        <rFont val="Courier New"/>
        <b/>
        <color theme="1"/>
        <sz val="12.0"/>
      </rPr>
      <t xml:space="preserve">Print </t>
    </r>
    <r>
      <rPr>
        <rFont val="Arial"/>
        <color theme="1"/>
        <sz val="12.0"/>
      </rPr>
      <t xml:space="preserve">at the bottom of the </t>
    </r>
    <r>
      <rPr>
        <rFont val="Courier New"/>
        <b/>
        <color theme="1"/>
        <sz val="12.0"/>
      </rPr>
      <t>File</t>
    </r>
    <r>
      <rPr>
        <rFont val="Arial"/>
        <color theme="1"/>
        <sz val="12.0"/>
      </rPr>
      <t xml:space="preserve"> list. This opens a dialoge with options to customize the finished printed version of the Workbook. 
3) On the right side of the print preview screen there is a panel with options. The first option in the panel is the </t>
    </r>
    <r>
      <rPr>
        <rFont val="Courier New"/>
        <b/>
        <color theme="1"/>
        <sz val="12.0"/>
      </rPr>
      <t>Print</t>
    </r>
    <r>
      <rPr>
        <rFont val="Arial"/>
        <color theme="1"/>
        <sz val="12.0"/>
      </rPr>
      <t xml:space="preserve"> option containing a drop-down selector, choose the </t>
    </r>
    <r>
      <rPr>
        <rFont val="Courier New"/>
        <b/>
        <color theme="1"/>
        <sz val="12.0"/>
      </rPr>
      <t>workbook</t>
    </r>
    <r>
      <rPr>
        <rFont val="Arial"/>
        <b/>
        <color theme="1"/>
        <sz val="12.0"/>
      </rPr>
      <t xml:space="preserve"> </t>
    </r>
    <r>
      <rPr>
        <rFont val="Arial"/>
        <color theme="1"/>
        <sz val="12.0"/>
      </rPr>
      <t xml:space="preserve">option.
4) Select </t>
    </r>
    <r>
      <rPr>
        <rFont val="Courier New"/>
        <b/>
        <color theme="1"/>
        <sz val="12.0"/>
      </rPr>
      <t>Page Orientation</t>
    </r>
    <r>
      <rPr>
        <rFont val="Arial"/>
        <color theme="1"/>
        <sz val="12.0"/>
      </rPr>
      <t xml:space="preserve"> option as </t>
    </r>
    <r>
      <rPr>
        <rFont val="Courier New"/>
        <b/>
        <color theme="1"/>
        <sz val="12.0"/>
      </rPr>
      <t>Portrait</t>
    </r>
    <r>
      <rPr>
        <rFont val="Arial"/>
        <color theme="1"/>
        <sz val="12.0"/>
      </rPr>
      <t xml:space="preserve">.
5) Select </t>
    </r>
    <r>
      <rPr>
        <rFont val="Courier New"/>
        <b/>
        <color theme="1"/>
        <sz val="12.0"/>
      </rPr>
      <t>Headers and Footers</t>
    </r>
    <r>
      <rPr>
        <rFont val="Arial"/>
        <color theme="1"/>
        <sz val="12.0"/>
      </rPr>
      <t xml:space="preserve"> option near the bottom of the panel. This expands to list of options that can be selected for this sheet
6) Select every option in the list i.e.; </t>
    </r>
    <r>
      <rPr>
        <rFont val="Courier New"/>
        <b/>
        <color theme="1"/>
        <sz val="12.0"/>
      </rPr>
      <t>Page numbers</t>
    </r>
    <r>
      <rPr>
        <rFont val="Arial"/>
        <color theme="1"/>
        <sz val="12.0"/>
      </rPr>
      <t xml:space="preserve">, </t>
    </r>
    <r>
      <rPr>
        <rFont val="Courier New"/>
        <b/>
        <color theme="1"/>
        <sz val="12.0"/>
      </rPr>
      <t>Workbook title</t>
    </r>
    <r>
      <rPr>
        <rFont val="Arial"/>
        <color theme="1"/>
        <sz val="12.0"/>
      </rPr>
      <t xml:space="preserve">, </t>
    </r>
    <r>
      <rPr>
        <rFont val="Courier New"/>
        <b/>
        <color theme="1"/>
        <sz val="12.0"/>
      </rPr>
      <t>Sheet name</t>
    </r>
    <r>
      <rPr>
        <rFont val="Arial"/>
        <color theme="1"/>
        <sz val="12.0"/>
      </rPr>
      <t xml:space="preserve">, </t>
    </r>
    <r>
      <rPr>
        <rFont val="Courier New"/>
        <b/>
        <color theme="1"/>
        <sz val="12.0"/>
      </rPr>
      <t>Current date</t>
    </r>
    <r>
      <rPr>
        <rFont val="Arial"/>
        <color theme="1"/>
        <sz val="12.0"/>
      </rPr>
      <t xml:space="preserve">, and </t>
    </r>
    <r>
      <rPr>
        <rFont val="Courier New"/>
        <b/>
        <color theme="1"/>
        <sz val="12.0"/>
      </rPr>
      <t>Current time</t>
    </r>
    <r>
      <rPr>
        <rFont val="Arial"/>
        <color theme="1"/>
        <sz val="12.0"/>
      </rPr>
      <t xml:space="preserve">. 
7) Finally, at the top right of the window click </t>
    </r>
    <r>
      <rPr>
        <rFont val="Courier New"/>
        <b/>
        <color theme="1"/>
        <sz val="12.0"/>
      </rPr>
      <t>Next</t>
    </r>
    <r>
      <rPr>
        <rFont val="Arial"/>
        <color theme="1"/>
        <sz val="12.0"/>
      </rPr>
      <t>. 
8) Follow the insturctions to either save or print the file</t>
    </r>
  </si>
  <si>
    <r>
      <rPr>
        <b/>
        <sz val="12.0"/>
      </rPr>
      <t>Ratings for the Requirements 
( See</t>
    </r>
    <r>
      <rPr>
        <b/>
        <color rgb="FF000000"/>
        <sz val="12.0"/>
      </rPr>
      <t xml:space="preserve"> </t>
    </r>
    <r>
      <rPr>
        <b/>
        <color rgb="FF1155CC"/>
        <sz val="12.0"/>
        <u/>
      </rPr>
      <t>Satisfaction Metrics</t>
    </r>
    <r>
      <rPr>
        <b/>
        <sz val="12.0"/>
      </rPr>
      <t>: )</t>
    </r>
  </si>
  <si>
    <t>0=No Response</t>
  </si>
  <si>
    <t>1=Very Poor</t>
  </si>
  <si>
    <r>
      <rPr>
        <i/>
      </rPr>
      <t xml:space="preserve">Copyright 2020 Object Management Group, Inc.
Creative Commons License This work is licensed under a Creative Commons Attribution-NoDerivatives 4.0 International License. </t>
    </r>
    <r>
      <rPr>
        <i/>
        <color rgb="FF1155CC"/>
        <u/>
      </rPr>
      <t>https://creativecommons.org/licenses/by-nd/4.0/legalcode</t>
    </r>
    <r>
      <rPr>
        <i/>
      </rPr>
      <t xml:space="preserve"> </t>
    </r>
  </si>
  <si>
    <t>2=Poor</t>
  </si>
  <si>
    <t>3=Fair</t>
  </si>
  <si>
    <t>4=Good</t>
  </si>
  <si>
    <t>5=Excellent</t>
  </si>
  <si>
    <t>Ranking for Requirements</t>
  </si>
  <si>
    <t>+</t>
  </si>
  <si>
    <t>More Important</t>
  </si>
  <si>
    <t>-</t>
  </si>
  <si>
    <t>Less Important</t>
  </si>
  <si>
    <t>Indifferent</t>
  </si>
  <si>
    <t>DIDO Nonfunctional Requirments 
for</t>
  </si>
  <si>
    <r>
      <rPr>
        <rFont val="Arial"/>
        <color theme="1"/>
        <sz val="24.0"/>
      </rPr>
      <t xml:space="preserve">&lt;WorkBook Title&gt;
</t>
    </r>
    <r>
      <rPr>
        <rFont val="Arial"/>
        <color theme="1"/>
        <sz val="14.0"/>
      </rPr>
      <t>Worksheet</t>
    </r>
  </si>
  <si>
    <t>The following is an Evaluation Worksheet that uses the DIDO Non-Functional Requirements as a basis for the evaluation of DIDO Platforms</t>
  </si>
  <si>
    <t>This Evaluation was conducted by:</t>
  </si>
  <si>
    <t>&lt;Person&gt;</t>
  </si>
  <si>
    <t>For:</t>
  </si>
  <si>
    <t>&lt;CompanyName&gt;</t>
  </si>
  <si>
    <t>On:</t>
  </si>
  <si>
    <t>&lt;Date&gt;</t>
  </si>
  <si>
    <t>DIDO RA Evaluation Matric</t>
  </si>
  <si>
    <t>Version 0.9 Beta, 10 December 2020</t>
  </si>
  <si>
    <t>Ian Murphy</t>
  </si>
  <si>
    <t>R. W. "Nick" Stavros, Ph.D.</t>
  </si>
  <si>
    <t>Jackrabbit Consulting</t>
  </si>
  <si>
    <t>Poway, CA, USA 92064-170</t>
  </si>
  <si>
    <t>Coefficients</t>
  </si>
  <si>
    <t>Portability</t>
  </si>
  <si>
    <t>Adaptability</t>
  </si>
  <si>
    <t>Instalability</t>
  </si>
  <si>
    <t>Replacability</t>
  </si>
  <si>
    <t>Reliability</t>
  </si>
  <si>
    <t>Maturity</t>
  </si>
  <si>
    <t>Availability</t>
  </si>
  <si>
    <t>Fault Tolerance</t>
  </si>
  <si>
    <t>Recoverability</t>
  </si>
  <si>
    <t>Maintainability</t>
  </si>
  <si>
    <t>Modularity</t>
  </si>
  <si>
    <t>Reusability</t>
  </si>
  <si>
    <t>Analsability</t>
  </si>
  <si>
    <t>Modifiability</t>
  </si>
  <si>
    <t>Testability</t>
  </si>
  <si>
    <t>Securability</t>
  </si>
  <si>
    <t>Confidentiality</t>
  </si>
  <si>
    <t>Data Integrity</t>
  </si>
  <si>
    <t>Non-Repudiation</t>
  </si>
  <si>
    <t>Authenticity</t>
  </si>
  <si>
    <t>Accountability</t>
  </si>
  <si>
    <t>Manageability</t>
  </si>
  <si>
    <t>Type of Manageability Functions</t>
  </si>
  <si>
    <t>Manageability Cost</t>
  </si>
  <si>
    <t>System Manageability Issues</t>
  </si>
  <si>
    <t>Software Manageability Issues</t>
  </si>
  <si>
    <t>Usability</t>
  </si>
  <si>
    <t>Effectiveness Metrics</t>
  </si>
  <si>
    <t>Efficiency Metrics</t>
  </si>
  <si>
    <t>Satisfaction Metrics</t>
  </si>
  <si>
    <t>Performance</t>
  </si>
  <si>
    <t>Platform Performance</t>
  </si>
  <si>
    <t>Application Performance</t>
  </si>
  <si>
    <t>Network Performance</t>
  </si>
  <si>
    <t>Factor Weighting</t>
  </si>
  <si>
    <t>Factored Weight</t>
  </si>
  <si>
    <t xml:space="preserve">Non-Functional Requirements </t>
  </si>
  <si>
    <t>Overall
Rating</t>
  </si>
  <si>
    <t>Total Score</t>
  </si>
  <si>
    <t>FOM</t>
  </si>
  <si>
    <t>Number of Samples</t>
  </si>
  <si>
    <t>Comments</t>
  </si>
  <si>
    <r>
      <rPr/>
      <t xml:space="preserve">See: </t>
    </r>
    <r>
      <rPr>
        <color rgb="FF1155CC"/>
        <u/>
      </rPr>
      <t>Portability</t>
    </r>
  </si>
  <si>
    <r>
      <rPr/>
      <t xml:space="preserve">See: </t>
    </r>
    <r>
      <rPr>
        <color rgb="FF1155CC"/>
        <u/>
      </rPr>
      <t>Reliability</t>
    </r>
  </si>
  <si>
    <r>
      <rPr/>
      <t xml:space="preserve">See: </t>
    </r>
    <r>
      <rPr>
        <color rgb="FF1155CC"/>
        <u/>
      </rPr>
      <t>Maintainability</t>
    </r>
  </si>
  <si>
    <r>
      <rPr/>
      <t xml:space="preserve">See: </t>
    </r>
    <r>
      <rPr>
        <color rgb="FF1155CC"/>
        <u/>
      </rPr>
      <t>Securability</t>
    </r>
  </si>
  <si>
    <r>
      <rPr/>
      <t xml:space="preserve">See: </t>
    </r>
    <r>
      <rPr>
        <color rgb="FF1155CC"/>
        <u/>
      </rPr>
      <t>Manageability</t>
    </r>
  </si>
  <si>
    <r>
      <rPr/>
      <t xml:space="preserve">See: </t>
    </r>
    <r>
      <rPr>
        <color rgb="FF1155CC"/>
        <u/>
      </rPr>
      <t>Usability</t>
    </r>
  </si>
  <si>
    <r>
      <rPr/>
      <t xml:space="preserve">See: </t>
    </r>
    <r>
      <rPr>
        <color rgb="FF1155CC"/>
        <u/>
      </rPr>
      <t>Performance</t>
    </r>
  </si>
  <si>
    <t>Interoperability</t>
  </si>
  <si>
    <r>
      <rPr/>
      <t xml:space="preserve">See: </t>
    </r>
    <r>
      <rPr>
        <color rgb="FF1155CC"/>
        <u/>
      </rPr>
      <t>Interoperability</t>
    </r>
  </si>
  <si>
    <t>Elasticity</t>
  </si>
  <si>
    <r>
      <rPr/>
      <t xml:space="preserve">See: </t>
    </r>
    <r>
      <rPr>
        <color rgb="FF1155CC"/>
        <u/>
      </rPr>
      <t>Elasticity</t>
    </r>
  </si>
  <si>
    <t>Scalability</t>
  </si>
  <si>
    <r>
      <rPr/>
      <t xml:space="preserve">See: </t>
    </r>
    <r>
      <rPr>
        <color rgb="FF1155CC"/>
        <u/>
      </rPr>
      <t>Scalability</t>
    </r>
  </si>
  <si>
    <t>Grand Total Rating/Score/Samples</t>
  </si>
  <si>
    <t>Rating</t>
  </si>
  <si>
    <t>Installability</t>
  </si>
  <si>
    <t>Replaceability</t>
  </si>
  <si>
    <t>Sum</t>
  </si>
  <si>
    <t>Average</t>
  </si>
  <si>
    <t>Analysability</t>
  </si>
  <si>
    <t>Manageabiltiy</t>
  </si>
  <si>
    <t>Discussion</t>
  </si>
  <si>
    <t>DIDO Logs</t>
  </si>
  <si>
    <t>Important Links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</si>
</sst>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</font>
    <font>
      <b/>
      <sz val="18.0"/>
      <color theme="1"/>
      <name val="Arial"/>
    </font>
    <font>
      <b/>
      <sz val="12.0"/>
      <color theme="1"/>
      <name val="Arial"/>
    </font>
    <font>
      <color theme="1"/>
      <name val="Arial"/>
    </font>
    <font>
      <sz val="12.0"/>
    </font>
    <font>
      <sz val="12.0"/>
      <color theme="1"/>
      <name val="Arial"/>
    </font>
    <font>
      <b/>
      <u/>
      <sz val="12.0"/>
      <color rgb="FF0000FF"/>
    </font>
    <font>
      <u/>
      <color rgb="FF0000FF"/>
    </font>
    <font>
      <b/>
      <color theme="1"/>
      <name val="Arial"/>
    </font>
    <font>
      <sz val="18.0"/>
      <color theme="1"/>
      <name val="Arial"/>
    </font>
    <font>
      <i/>
      <color theme="1"/>
      <name val="Arial"/>
    </font>
    <font/>
    <font>
      <sz val="10.0"/>
      <color theme="1"/>
      <name val="Arial"/>
    </font>
    <font>
      <color rgb="FF000000"/>
      <name val="Arial"/>
    </font>
    <font>
      <b/>
      <u/>
      <sz val="12.0"/>
      <color rgb="FF1155CC"/>
    </font>
    <font>
      <u/>
      <color rgb="FF0000FF"/>
    </font>
    <font>
      <b/>
      <sz val="14.0"/>
      <color theme="1"/>
      <name val="Arial"/>
    </font>
    <font>
      <u/>
      <sz val="12.0"/>
      <color rgb="FF1155CC"/>
    </font>
    <font>
      <u/>
      <sz val="12.0"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top" wrapText="1"/>
    </xf>
    <xf borderId="0" fillId="0" fontId="2" numFmtId="0" xfId="0" applyAlignment="1" applyFont="1">
      <alignment horizontal="center" readingOrder="0" shrinkToFit="0" vertical="top" wrapText="1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left" readingOrder="0" shrinkToFit="0" vertical="top" wrapText="1"/>
    </xf>
    <xf borderId="0" fillId="0" fontId="3" numFmtId="0" xfId="0" applyAlignment="1" applyFont="1">
      <alignment readingOrder="0" shrinkToFit="0" vertical="top" wrapText="1"/>
    </xf>
    <xf borderId="0" fillId="0" fontId="4" numFmtId="0" xfId="0" applyAlignment="1" applyFont="1">
      <alignment readingOrder="0" shrinkToFit="0" vertical="top" wrapText="1"/>
    </xf>
    <xf borderId="0" fillId="0" fontId="5" numFmtId="0" xfId="0" applyAlignment="1" applyFont="1">
      <alignment horizontal="left" readingOrder="0" shrinkToFit="0" vertical="top" wrapText="1"/>
    </xf>
    <xf borderId="0" fillId="0" fontId="5" numFmtId="0" xfId="0" applyAlignment="1" applyFont="1">
      <alignment readingOrder="0" shrinkToFit="0" vertical="top" wrapText="1"/>
    </xf>
    <xf borderId="0" fillId="0" fontId="6" numFmtId="0" xfId="0" applyAlignment="1" applyFont="1">
      <alignment horizontal="left" readingOrder="0" shrinkToFit="0" vertical="top" wrapText="1"/>
    </xf>
    <xf borderId="0" fillId="0" fontId="3" numFmtId="0" xfId="0" applyAlignment="1" applyFont="1">
      <alignment horizontal="center" shrinkToFit="0" vertical="top" wrapText="1"/>
    </xf>
    <xf borderId="0" fillId="0" fontId="3" numFmtId="0" xfId="0" applyAlignment="1" applyFont="1">
      <alignment horizontal="center" readingOrder="0" vertical="center"/>
    </xf>
    <xf borderId="0" fillId="0" fontId="7" numFmtId="0" xfId="0" applyAlignment="1" applyFont="1">
      <alignment readingOrder="0" shrinkToFit="0" vertical="top" wrapText="1"/>
    </xf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readingOrder="0" shrinkToFit="0" vertical="top" wrapText="1"/>
    </xf>
    <xf quotePrefix="1" borderId="0" fillId="0" fontId="5" numFmtId="0" xfId="0" applyAlignment="1" applyFont="1">
      <alignment horizontal="left" readingOrder="0" shrinkToFit="0" vertical="top" wrapText="1"/>
    </xf>
    <xf borderId="0" fillId="0" fontId="8" numFmtId="0" xfId="0" applyAlignment="1" applyFont="1">
      <alignment horizontal="left" readingOrder="0" shrinkToFit="0" vertical="top" wrapText="1"/>
    </xf>
    <xf borderId="0" fillId="0" fontId="9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5" numFmtId="0" xfId="0" applyAlignment="1" applyFont="1">
      <alignment horizontal="center" readingOrder="0" shrinkToFit="0" vertical="top" wrapText="1"/>
    </xf>
    <xf borderId="0" fillId="0" fontId="3" numFmtId="0" xfId="0" applyAlignment="1" applyFont="1">
      <alignment horizontal="center" readingOrder="0" shrinkToFit="0" vertical="top" wrapText="1"/>
    </xf>
    <xf borderId="0" fillId="0" fontId="10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 readingOrder="0" vertical="top"/>
    </xf>
    <xf borderId="0" fillId="0" fontId="3" numFmtId="0" xfId="0" applyAlignment="1" applyFont="1">
      <alignment horizontal="center" vertical="top"/>
    </xf>
    <xf borderId="0" fillId="0" fontId="1" numFmtId="0" xfId="0" applyAlignment="1" applyFont="1">
      <alignment horizontal="center" readingOrder="0" vertical="top"/>
    </xf>
    <xf borderId="0" fillId="0" fontId="3" numFmtId="0" xfId="0" applyAlignment="1" applyFont="1">
      <alignment horizontal="left" shrinkToFit="0" vertical="top" wrapText="0"/>
    </xf>
    <xf borderId="1" fillId="0" fontId="2" numFmtId="0" xfId="0" applyAlignment="1" applyBorder="1" applyFont="1">
      <alignment horizontal="center" readingOrder="0" vertical="top"/>
    </xf>
    <xf borderId="2" fillId="0" fontId="11" numFmtId="0" xfId="0" applyBorder="1" applyFont="1"/>
    <xf borderId="3" fillId="0" fontId="11" numFmtId="0" xfId="0" applyBorder="1" applyFont="1"/>
    <xf borderId="4" fillId="0" fontId="3" numFmtId="0" xfId="0" applyAlignment="1" applyBorder="1" applyFont="1">
      <alignment horizontal="center" readingOrder="0" vertical="top"/>
    </xf>
    <xf borderId="5" fillId="0" fontId="3" numFmtId="0" xfId="0" applyAlignment="1" applyBorder="1" applyFont="1">
      <alignment horizontal="center" readingOrder="0" vertical="top"/>
    </xf>
    <xf borderId="6" fillId="0" fontId="3" numFmtId="0" xfId="0" applyAlignment="1" applyBorder="1" applyFont="1">
      <alignment horizontal="center" readingOrder="0" vertical="top"/>
    </xf>
    <xf borderId="3" fillId="0" fontId="3" numFmtId="0" xfId="0" applyAlignment="1" applyBorder="1" applyFont="1">
      <alignment horizontal="center" readingOrder="0" vertical="top"/>
    </xf>
    <xf borderId="7" fillId="0" fontId="3" numFmtId="0" xfId="0" applyBorder="1" applyFont="1"/>
    <xf borderId="8" fillId="0" fontId="12" numFmtId="0" xfId="0" applyAlignment="1" applyBorder="1" applyFont="1">
      <alignment horizontal="center" readingOrder="0" textRotation="90" vertical="top"/>
    </xf>
    <xf borderId="9" fillId="0" fontId="3" numFmtId="0" xfId="0" applyAlignment="1" applyBorder="1" applyFont="1">
      <alignment horizontal="left" readingOrder="0" shrinkToFit="0" vertical="top" wrapText="0"/>
    </xf>
    <xf borderId="9" fillId="0" fontId="3" numFmtId="0" xfId="0" applyAlignment="1" applyBorder="1" applyFont="1">
      <alignment horizontal="center" vertical="top"/>
    </xf>
    <xf borderId="9" fillId="0" fontId="3" numFmtId="0" xfId="0" applyAlignment="1" applyBorder="1" applyFont="1">
      <alignment horizontal="center" readingOrder="0" vertical="top"/>
    </xf>
    <xf borderId="7" fillId="0" fontId="3" numFmtId="0" xfId="0" applyAlignment="1" applyBorder="1" applyFont="1">
      <alignment horizontal="center" readingOrder="0" vertical="top"/>
    </xf>
    <xf borderId="8" fillId="0" fontId="3" numFmtId="0" xfId="0" applyAlignment="1" applyBorder="1" applyFont="1">
      <alignment horizontal="center" vertical="top"/>
    </xf>
    <xf borderId="3" fillId="0" fontId="3" numFmtId="0" xfId="0" applyAlignment="1" applyBorder="1" applyFont="1">
      <alignment horizontal="center" vertical="top"/>
    </xf>
    <xf borderId="5" fillId="0" fontId="11" numFmtId="0" xfId="0" applyBorder="1" applyFont="1"/>
    <xf borderId="10" fillId="0" fontId="3" numFmtId="0" xfId="0" applyAlignment="1" applyBorder="1" applyFont="1">
      <alignment horizontal="center" vertical="top"/>
    </xf>
    <xf borderId="0" fillId="0" fontId="3" numFmtId="0" xfId="0" applyAlignment="1" applyFont="1">
      <alignment horizontal="center" readingOrder="0" textRotation="90" vertical="center"/>
    </xf>
    <xf borderId="8" fillId="0" fontId="3" numFmtId="0" xfId="0" applyAlignment="1" applyBorder="1" applyFont="1">
      <alignment horizontal="left" readingOrder="0" shrinkToFit="0" vertical="top" wrapText="0"/>
    </xf>
    <xf borderId="2" fillId="0" fontId="3" numFmtId="0" xfId="0" applyAlignment="1" applyBorder="1" applyFont="1">
      <alignment horizontal="center" readingOrder="0" vertical="top"/>
    </xf>
    <xf borderId="7" fillId="0" fontId="3" numFmtId="0" xfId="0" applyAlignment="1" applyBorder="1" applyFont="1">
      <alignment horizontal="left" readingOrder="0" shrinkToFit="0" vertical="top" wrapText="0"/>
    </xf>
    <xf borderId="2" fillId="0" fontId="2" numFmtId="0" xfId="0" applyAlignment="1" applyBorder="1" applyFont="1">
      <alignment horizontal="center" readingOrder="0" vertical="top"/>
    </xf>
    <xf borderId="11" fillId="0" fontId="3" numFmtId="0" xfId="0" applyAlignment="1" applyBorder="1" applyFont="1">
      <alignment horizontal="center" readingOrder="0" vertical="top"/>
    </xf>
    <xf borderId="5" fillId="0" fontId="3" numFmtId="0" xfId="0" applyAlignment="1" applyBorder="1" applyFont="1">
      <alignment horizontal="center" readingOrder="0" textRotation="90" vertical="center"/>
    </xf>
    <xf borderId="7" fillId="0" fontId="3" numFmtId="0" xfId="0" applyAlignment="1" applyBorder="1" applyFont="1">
      <alignment horizontal="center" vertical="top"/>
    </xf>
    <xf borderId="4" fillId="0" fontId="3" numFmtId="0" xfId="0" applyAlignment="1" applyBorder="1" applyFont="1">
      <alignment horizontal="center" readingOrder="0"/>
    </xf>
    <xf borderId="5" fillId="2" fontId="13" numFmtId="0" xfId="0" applyAlignment="1" applyBorder="1" applyFill="1" applyFont="1">
      <alignment horizontal="center" readingOrder="0"/>
    </xf>
    <xf borderId="0" fillId="2" fontId="3" numFmtId="0" xfId="0" applyAlignment="1" applyFont="1">
      <alignment horizontal="center" vertical="top"/>
    </xf>
    <xf borderId="4" fillId="2" fontId="13" numFmtId="0" xfId="0" applyAlignment="1" applyBorder="1" applyFont="1">
      <alignment horizontal="center" readingOrder="0"/>
    </xf>
    <xf borderId="9" fillId="0" fontId="3" numFmtId="0" xfId="0" applyAlignment="1" applyBorder="1" applyFont="1">
      <alignment readingOrder="0" shrinkToFit="0" wrapText="0"/>
    </xf>
    <xf borderId="9" fillId="0" fontId="3" numFmtId="0" xfId="0" applyAlignment="1" applyBorder="1" applyFont="1">
      <alignment horizontal="left" readingOrder="0" shrinkToFit="0" wrapText="0"/>
    </xf>
    <xf borderId="8" fillId="0" fontId="3" numFmtId="0" xfId="0" applyAlignment="1" applyBorder="1" applyFont="1">
      <alignment horizontal="left" readingOrder="0" shrinkToFit="0" wrapText="0"/>
    </xf>
    <xf borderId="8" fillId="0" fontId="3" numFmtId="0" xfId="0" applyBorder="1" applyFont="1"/>
    <xf borderId="7" fillId="0" fontId="3" numFmtId="0" xfId="0" applyAlignment="1" applyBorder="1" applyFont="1">
      <alignment horizontal="left" readingOrder="0" shrinkToFit="0" wrapText="0"/>
    </xf>
    <xf borderId="4" fillId="0" fontId="3" numFmtId="0" xfId="0" applyAlignment="1" applyBorder="1" applyFont="1">
      <alignment readingOrder="0" shrinkToFit="0" wrapText="1"/>
    </xf>
    <xf borderId="5" fillId="0" fontId="3" numFmtId="0" xfId="0" applyAlignment="1" applyBorder="1" applyFont="1">
      <alignment horizontal="center" readingOrder="0" shrinkToFit="0" vertical="top" wrapText="1"/>
    </xf>
    <xf borderId="5" fillId="0" fontId="3" numFmtId="0" xfId="0" applyAlignment="1" applyBorder="1" applyFont="1">
      <alignment readingOrder="0" shrinkToFit="0" wrapText="1"/>
    </xf>
    <xf borderId="5" fillId="2" fontId="13" numFmtId="0" xfId="0" applyAlignment="1" applyBorder="1" applyFont="1">
      <alignment horizontal="left" readingOrder="0" shrinkToFit="0" wrapText="1"/>
    </xf>
    <xf borderId="9" fillId="0" fontId="3" numFmtId="0" xfId="0" applyAlignment="1" applyBorder="1" applyFont="1">
      <alignment horizontal="center"/>
    </xf>
    <xf borderId="9" fillId="0" fontId="3" numFmtId="0" xfId="0" applyAlignment="1" applyBorder="1" applyFont="1">
      <alignment horizontal="center" readingOrder="0"/>
    </xf>
    <xf borderId="4" fillId="0" fontId="3" numFmtId="0" xfId="0" applyAlignment="1" applyBorder="1" applyFont="1">
      <alignment horizontal="center" readingOrder="0" shrinkToFit="0" vertical="top" wrapText="1"/>
    </xf>
    <xf borderId="8" fillId="0" fontId="3" numFmtId="0" xfId="0" applyAlignment="1" applyBorder="1" applyFont="1">
      <alignment horizontal="left" readingOrder="0" shrinkToFit="0" vertical="center" wrapText="0"/>
    </xf>
    <xf borderId="7" fillId="0" fontId="3" numFmtId="0" xfId="0" applyAlignment="1" applyBorder="1" applyFont="1">
      <alignment horizontal="left" readingOrder="0" shrinkToFit="0" vertical="center" wrapText="0"/>
    </xf>
    <xf borderId="4" fillId="2" fontId="13" numFmtId="0" xfId="0" applyAlignment="1" applyBorder="1" applyFont="1">
      <alignment horizontal="left" readingOrder="0" shrinkToFit="0" wrapText="1"/>
    </xf>
    <xf borderId="9" fillId="0" fontId="3" numFmtId="0" xfId="0" applyAlignment="1" applyBorder="1" applyFont="1">
      <alignment horizontal="left" readingOrder="0" shrinkToFit="0" vertical="center" wrapText="0"/>
    </xf>
    <xf borderId="0" fillId="0" fontId="3" numFmtId="0" xfId="0" applyAlignment="1" applyFont="1">
      <alignment shrinkToFit="0" wrapText="0"/>
    </xf>
    <xf borderId="0" fillId="0" fontId="3" numFmtId="0" xfId="0" applyAlignment="1" applyFont="1">
      <alignment horizontal="left" shrinkToFit="0" wrapText="0"/>
    </xf>
    <xf borderId="0" fillId="0" fontId="1" numFmtId="0" xfId="0" applyAlignment="1" applyFont="1">
      <alignment horizontal="center" readingOrder="0"/>
    </xf>
    <xf borderId="0" fillId="0" fontId="12" numFmtId="0" xfId="0" applyAlignment="1" applyFont="1">
      <alignment horizontal="center" readingOrder="0" textRotation="90" vertical="top"/>
    </xf>
    <xf borderId="0" fillId="0" fontId="3" numFmtId="0" xfId="0" applyAlignment="1" applyFont="1">
      <alignment horizontal="left" readingOrder="0" shrinkToFit="0" vertical="top" wrapText="0"/>
    </xf>
    <xf borderId="12" fillId="0" fontId="3" numFmtId="0" xfId="0" applyAlignment="1" applyBorder="1" applyFont="1">
      <alignment horizontal="center" readingOrder="0" vertical="top"/>
    </xf>
    <xf borderId="9" fillId="0" fontId="11" numFmtId="0" xfId="0" applyAlignment="1" applyBorder="1" applyFont="1">
      <alignment horizontal="center" vertical="top"/>
    </xf>
    <xf borderId="8" fillId="0" fontId="3" numFmtId="0" xfId="0" applyAlignment="1" applyBorder="1" applyFont="1">
      <alignment horizontal="center" readingOrder="0" textRotation="90" vertical="center"/>
    </xf>
    <xf borderId="10" fillId="0" fontId="3" numFmtId="0" xfId="0" applyAlignment="1" applyBorder="1" applyFont="1">
      <alignment horizontal="center" readingOrder="0" vertical="top"/>
    </xf>
    <xf borderId="9" fillId="0" fontId="3" numFmtId="0" xfId="0" applyAlignment="1" applyBorder="1" applyFont="1">
      <alignment horizontal="left" readingOrder="0" shrinkToFit="0" wrapText="1"/>
    </xf>
    <xf borderId="13" fillId="0" fontId="3" numFmtId="0" xfId="0" applyAlignment="1" applyBorder="1" applyFont="1">
      <alignment horizontal="center" vertical="top"/>
    </xf>
    <xf borderId="9" fillId="0" fontId="3" numFmtId="0" xfId="0" applyAlignment="1" applyBorder="1" applyFont="1">
      <alignment horizontal="left" readingOrder="0" shrinkToFit="0" vertical="center" wrapText="1"/>
    </xf>
    <xf borderId="0" fillId="0" fontId="2" numFmtId="0" xfId="0" applyAlignment="1" applyFont="1">
      <alignment readingOrder="0" shrinkToFit="0" wrapText="1"/>
    </xf>
    <xf borderId="0" fillId="2" fontId="2" numFmtId="0" xfId="0" applyAlignment="1" applyFont="1">
      <alignment readingOrder="0" shrinkToFit="0" vertical="top" wrapText="1"/>
    </xf>
    <xf borderId="0" fillId="2" fontId="2" numFmtId="0" xfId="0" applyAlignment="1" applyFont="1">
      <alignment horizontal="center" readingOrder="0" shrinkToFit="0" vertical="top" wrapText="1"/>
    </xf>
    <xf borderId="0" fillId="0" fontId="3" numFmtId="0" xfId="0" applyAlignment="1" applyFont="1">
      <alignment shrinkToFit="0" wrapText="1"/>
    </xf>
    <xf borderId="0" fillId="0" fontId="14" numFmtId="0" xfId="0" applyAlignment="1" applyFont="1">
      <alignment readingOrder="0" vertical="top"/>
    </xf>
    <xf borderId="0" fillId="0" fontId="3" numFmtId="4" xfId="0" applyAlignment="1" applyFont="1" applyNumberFormat="1">
      <alignment horizontal="center" readingOrder="0" vertical="top"/>
    </xf>
    <xf borderId="0" fillId="0" fontId="3" numFmtId="4" xfId="0" applyAlignment="1" applyFont="1" applyNumberFormat="1">
      <alignment horizontal="center" shrinkToFit="0" vertical="top" wrapText="1"/>
    </xf>
    <xf borderId="0" fillId="0" fontId="15" numFmtId="0" xfId="0" applyAlignment="1" applyFont="1">
      <alignment readingOrder="0" shrinkToFit="0" wrapText="1"/>
    </xf>
    <xf borderId="0" fillId="0" fontId="3" numFmtId="4" xfId="0" applyAlignment="1" applyFont="1" applyNumberFormat="1">
      <alignment horizontal="center" readingOrder="0" shrinkToFit="0" vertical="top" wrapText="1"/>
    </xf>
    <xf borderId="0" fillId="0" fontId="8" numFmtId="0" xfId="0" applyAlignment="1" applyFont="1">
      <alignment readingOrder="0" shrinkToFit="0" vertical="top" wrapText="1"/>
    </xf>
    <xf borderId="0" fillId="0" fontId="3" numFmtId="4" xfId="0" applyAlignment="1" applyFont="1" applyNumberFormat="1">
      <alignment horizontal="center" vertical="top"/>
    </xf>
    <xf borderId="0" fillId="0" fontId="3" numFmtId="0" xfId="0" applyAlignment="1" applyFont="1">
      <alignment vertical="top"/>
    </xf>
    <xf borderId="0" fillId="0" fontId="3" numFmtId="0" xfId="0" applyAlignment="1" applyFont="1">
      <alignment shrinkToFit="0" vertical="top" wrapText="1"/>
    </xf>
    <xf borderId="0" fillId="0" fontId="16" numFmtId="0" xfId="0" applyAlignment="1" applyFont="1">
      <alignment horizontal="center" readingOrder="0"/>
    </xf>
    <xf borderId="0" fillId="0" fontId="17" numFmtId="0" xfId="0" applyAlignment="1" applyFont="1">
      <alignment readingOrder="0" shrinkToFit="0" vertical="top" wrapText="1"/>
    </xf>
    <xf borderId="0" fillId="0" fontId="12" numFmtId="0" xfId="0" applyAlignment="1" applyFont="1">
      <alignment horizontal="center" readingOrder="0" shrinkToFit="0" vertical="top" wrapText="1"/>
    </xf>
    <xf borderId="0" fillId="0" fontId="3" numFmtId="0" xfId="0" applyAlignment="1" applyFont="1">
      <alignment readingOrder="0" shrinkToFit="0" wrapText="1"/>
    </xf>
    <xf borderId="0" fillId="0" fontId="5" numFmtId="0" xfId="0" applyAlignment="1" applyFont="1">
      <alignment horizontal="left" shrinkToFit="0" vertical="top" wrapText="1"/>
    </xf>
    <xf borderId="0" fillId="0" fontId="3" numFmtId="0" xfId="0" applyAlignment="1" applyFont="1">
      <alignment horizontal="left" shrinkToFit="0" wrapText="1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left" readingOrder="0" shrinkToFit="0" wrapText="1"/>
    </xf>
    <xf borderId="0" fillId="0" fontId="16" numFmtId="0" xfId="0" applyAlignment="1" applyFont="1">
      <alignment horizontal="center" readingOrder="0" shrinkToFit="0" vertical="top" wrapText="1"/>
    </xf>
    <xf borderId="0" fillId="0" fontId="5" numFmtId="0" xfId="0" applyAlignment="1" applyFont="1">
      <alignment shrinkToFit="0" vertical="top" wrapText="1"/>
    </xf>
    <xf borderId="0" fillId="0" fontId="5" numFmtId="0" xfId="0" applyAlignment="1" applyFont="1">
      <alignment horizontal="center" shrinkToFit="0" vertical="top" wrapText="1"/>
    </xf>
    <xf borderId="0" fillId="0" fontId="2" numFmtId="0" xfId="0" applyAlignment="1" applyFont="1">
      <alignment vertical="bottom"/>
    </xf>
    <xf borderId="0" fillId="0" fontId="12" numFmtId="0" xfId="0" applyAlignment="1" applyFont="1">
      <alignment horizontal="left" readingOrder="0" shrinkToFit="0" vertical="top" wrapText="1"/>
    </xf>
    <xf borderId="0" fillId="0" fontId="18" numFmtId="0" xfId="0" applyAlignment="1" applyFont="1">
      <alignment readingOrder="0" shrinkToFit="0" vertical="top" wrapText="1"/>
    </xf>
    <xf borderId="0" fillId="0" fontId="2" numFmtId="0" xfId="0" applyAlignment="1" applyFont="1">
      <alignment horizontal="center" readingOrder="0" shrinkToFit="0" wrapText="1"/>
    </xf>
  </cellXfs>
  <cellStyles count="1">
    <cellStyle xfId="0" name="Normal" builtinId="0"/>
  </cellStyles>
  <dxfs count="9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>
        <color rgb="FFC53929"/>
      </font>
      <fill>
        <patternFill patternType="none"/>
      </fill>
      <border/>
    </dxf>
    <dxf>
      <font/>
      <fill>
        <patternFill patternType="solid">
          <fgColor rgb="FFF4C7C3"/>
          <bgColor rgb="FFF4C7C3"/>
        </patternFill>
      </fill>
      <border/>
    </dxf>
    <dxf>
      <font/>
      <fill>
        <patternFill patternType="solid">
          <fgColor rgb="FFFCE8B2"/>
          <bgColor rgb="FFFCE8B2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  <tableStyles count="2">
    <tableStyle count="3" pivot="0" name="Coefficients-style">
      <tableStyleElement dxfId="1" type="headerRow"/>
      <tableStyleElement dxfId="2" type="firstRowStripe"/>
      <tableStyleElement dxfId="3" type="secondRowStripe"/>
    </tableStyle>
    <tableStyle count="3" pivot="0" name="Master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228600</xdr:colOff>
      <xdr:row>5</xdr:row>
      <xdr:rowOff>257175</xdr:rowOff>
    </xdr:from>
    <xdr:ext cx="838200" cy="2952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</xdr:row>
      <xdr:rowOff>0</xdr:rowOff>
    </xdr:from>
    <xdr:ext cx="2095500" cy="11334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A22:AC25" displayName="Table_1" id="1">
  <tableColumns count="3">
    <tableColumn name="Column1" id="1"/>
    <tableColumn name="Column2" id="2"/>
    <tableColumn name="Column3" id="3"/>
  </tableColumns>
  <tableStyleInfo name="Coefficients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headerRowCount="0" ref="A1:F1" displayName="Table_2" id="2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Master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mgwiki.org/dido/doku.php?id=dido:public:ra:1.4_req:2_nonfunc:30_usability:satisfaction" TargetMode="External"/><Relationship Id="rId2" Type="http://schemas.openxmlformats.org/officeDocument/2006/relationships/hyperlink" Target="https://creativecommons.org/licenses/by-nd/4.0/legalcode" TargetMode="External"/><Relationship Id="rId3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mgwiki.org/dido/doku.php?id=dido:public:ra:1.4_req:2_nonfunc:28_manageability:02_types" TargetMode="External"/><Relationship Id="rId2" Type="http://schemas.openxmlformats.org/officeDocument/2006/relationships/hyperlink" Target="https://www.omgwiki.org/dido/doku.php?id=dido:public:ra:1.4_req:2_nonfunc:28_manageability:04_costs" TargetMode="External"/><Relationship Id="rId3" Type="http://schemas.openxmlformats.org/officeDocument/2006/relationships/hyperlink" Target="https://www.omgwiki.org/dido/doku.php?id=dido:public:ra:1.4_req:2_nonfunc:28_manageability:06_system" TargetMode="External"/><Relationship Id="rId4" Type="http://schemas.openxmlformats.org/officeDocument/2006/relationships/hyperlink" Target="https://www.omgwiki.org/dido/doku.php?id=dido:public:ra:1.4_req:2_nonfunc:28_manageability:08_software" TargetMode="External"/><Relationship Id="rId5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mgwiki.org/dido/doku.php?id=dido:public:ra:1.4_req:2_nonfunc:30_usability:effectiveness" TargetMode="External"/><Relationship Id="rId2" Type="http://schemas.openxmlformats.org/officeDocument/2006/relationships/hyperlink" Target="https://www.omgwiki.org/dido/doku.php?id=dido:public:ra:1.4_req:2_nonfunc:30_usability:efficiency" TargetMode="External"/><Relationship Id="rId3" Type="http://schemas.openxmlformats.org/officeDocument/2006/relationships/hyperlink" Target="https://www.omgwiki.org/dido/doku.php?id=dido:public:ra:1.4_req:2_nonfunc:30_usability:satisfaction" TargetMode="External"/><Relationship Id="rId4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mgwiki.org/dido/doku.php?id=dido:public:ra:1.4_req:2_nonfunc:40_performance:01_platform" TargetMode="External"/><Relationship Id="rId2" Type="http://schemas.openxmlformats.org/officeDocument/2006/relationships/hyperlink" Target="https://www.omgwiki.org/dido/doku.php?id=dido:public:ra:1.4_req:2_nonfunc:40_performance:02_application" TargetMode="External"/><Relationship Id="rId3" Type="http://schemas.openxmlformats.org/officeDocument/2006/relationships/hyperlink" Target="https://www.omgwiki.org/dido/doku.php?id=dido:public:ra:1.4_req:2_nonfunc:40_performance:04_nework" TargetMode="External"/><Relationship Id="rId4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1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mgwiki.org/dido/doku.php?id=dido:public:ra:1.4_req:2_nonfunc:10_portability" TargetMode="External"/><Relationship Id="rId2" Type="http://schemas.openxmlformats.org/officeDocument/2006/relationships/hyperlink" Target="https://www.omgwiki.org/dido/doku.php?id=dido:public:ra:1.4_req:2_nonfunc:14_reliability" TargetMode="External"/><Relationship Id="rId3" Type="http://schemas.openxmlformats.org/officeDocument/2006/relationships/hyperlink" Target="https://www.omgwiki.org/dido/doku.php?id=dido:public:ra:1.4_req:2_nonfunc:20_maintainability" TargetMode="External"/><Relationship Id="rId4" Type="http://schemas.openxmlformats.org/officeDocument/2006/relationships/hyperlink" Target="https://www.omgwiki.org/dido/doku.php?id=dido:public:ra:1.4_req:2_nonfunc:25_security" TargetMode="External"/><Relationship Id="rId11" Type="http://schemas.openxmlformats.org/officeDocument/2006/relationships/drawing" Target="../drawings/drawing5.xml"/><Relationship Id="rId10" Type="http://schemas.openxmlformats.org/officeDocument/2006/relationships/hyperlink" Target="https://www.omgwiki.org/dido/doku.php?id=dido:public:ra:1.4_req:2_nonfunc:16_scalability" TargetMode="External"/><Relationship Id="rId13" Type="http://schemas.openxmlformats.org/officeDocument/2006/relationships/table" Target="../tables/table2.xml"/><Relationship Id="rId9" Type="http://schemas.openxmlformats.org/officeDocument/2006/relationships/hyperlink" Target="https://www.omgwiki.org/dido/doku.php?id=dido:public:ra:1.4_req:2_nonfunc:08_elasticity" TargetMode="External"/><Relationship Id="rId5" Type="http://schemas.openxmlformats.org/officeDocument/2006/relationships/hyperlink" Target="https://www.omgwiki.org/dido/doku.php?id=dido:public:ra:1.4_req:2_nonfunc:28_manageability" TargetMode="External"/><Relationship Id="rId6" Type="http://schemas.openxmlformats.org/officeDocument/2006/relationships/hyperlink" Target="https://www.omgwiki.org/dido/doku.php?id=dido:public:ra:1.4_req:2_nonfunc:30_usability" TargetMode="External"/><Relationship Id="rId7" Type="http://schemas.openxmlformats.org/officeDocument/2006/relationships/hyperlink" Target="https://www.omgwiki.org/dido/doku.php?id=dido:public:ra:1.4_req:2_nonfunc:40_performance" TargetMode="External"/><Relationship Id="rId8" Type="http://schemas.openxmlformats.org/officeDocument/2006/relationships/hyperlink" Target="https://www.omgwiki.org/dido/doku.php?id=dido:public:ra:1.4_req:2_nonfunc:05_interoperability" TargetMode="Externa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mgwiki.org/dido/doku.php?id=dido:public:ra:1.4_req:2_nonfunc:10_portability:01_adapt" TargetMode="External"/><Relationship Id="rId2" Type="http://schemas.openxmlformats.org/officeDocument/2006/relationships/hyperlink" Target="https://www.omgwiki.org/dido/doku.php?id=dido:public:ra:1.4_req:2_nonfunc:10_portability:04_install" TargetMode="External"/><Relationship Id="rId3" Type="http://schemas.openxmlformats.org/officeDocument/2006/relationships/hyperlink" Target="https://www.omgwiki.org/dido/doku.php?id=dido:public:ra:1.4_req:2_nonfunc:10_portability:06_replace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mgwiki.org/dido/doku.php?id=dido:public:ra:1.4_req:2_nonfunc:14_reliability:01_matuity" TargetMode="External"/><Relationship Id="rId2" Type="http://schemas.openxmlformats.org/officeDocument/2006/relationships/hyperlink" Target="https://www.omgwiki.org/dido/doku.php?id=dido:public:ra:1.4_req:2_nonfunc:14_reliability:02_availability" TargetMode="External"/><Relationship Id="rId3" Type="http://schemas.openxmlformats.org/officeDocument/2006/relationships/hyperlink" Target="https://www.omgwiki.org/dido/doku.php?id=dido:public:ra:1.4_req:2_nonfunc:14_reliability:04_faulttolerance" TargetMode="External"/><Relationship Id="rId4" Type="http://schemas.openxmlformats.org/officeDocument/2006/relationships/hyperlink" Target="https://www.omgwiki.org/dido/doku.php?id=dido:public:ra:1.4_req:2_nonfunc:14_reliability:12_recoverability" TargetMode="External"/><Relationship Id="rId5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mgwiki.org/dido/doku.php?id=dido:public:ra:1.4_req:2_nonfunc:20_maintainability:modularity" TargetMode="External"/><Relationship Id="rId2" Type="http://schemas.openxmlformats.org/officeDocument/2006/relationships/hyperlink" Target="https://www.omgwiki.org/dido/doku.php?id=dido:public:ra:1.4_req:2_nonfunc:20_maintainability:modularity" TargetMode="External"/><Relationship Id="rId3" Type="http://schemas.openxmlformats.org/officeDocument/2006/relationships/hyperlink" Target="https://www.omgwiki.org/dido/doku.php?id=dido:public:ra:1.4_req:2_nonfunc:20_maintainability:analysability" TargetMode="External"/><Relationship Id="rId4" Type="http://schemas.openxmlformats.org/officeDocument/2006/relationships/hyperlink" Target="https://www.omgwiki.org/dido/doku.php?id=dido:public:ra:1.4_req:2_nonfunc:20_maintainability:modifiability" TargetMode="External"/><Relationship Id="rId5" Type="http://schemas.openxmlformats.org/officeDocument/2006/relationships/hyperlink" Target="https://www.omgwiki.org/dido/doku.php?id=dido:public:ra:1.4_req:2_nonfunc:20_maintainability:testability" TargetMode="External"/><Relationship Id="rId6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mgwiki.org/dido/doku.php?id=dido:public:ra:1.4_req:2_nonfunc:25_security:confidentiality" TargetMode="External"/><Relationship Id="rId2" Type="http://schemas.openxmlformats.org/officeDocument/2006/relationships/hyperlink" Target="https://www.omgwiki.org/dido/doku.php?id=dido:public:ra:1.4_req:2_nonfunc:25_security:04_data_integrity" TargetMode="External"/><Relationship Id="rId3" Type="http://schemas.openxmlformats.org/officeDocument/2006/relationships/hyperlink" Target="https://www.omgwiki.org/dido/doku.php?id=dido:public:ra:1.4_req:2_nonfunc:25_security:nonrepudiability" TargetMode="External"/><Relationship Id="rId4" Type="http://schemas.openxmlformats.org/officeDocument/2006/relationships/hyperlink" Target="https://www.omgwiki.org/dido/doku.php?id=dido:public:ra:1.4_req:2_nonfunc:25_security:authenticity" TargetMode="External"/><Relationship Id="rId5" Type="http://schemas.openxmlformats.org/officeDocument/2006/relationships/hyperlink" Target="https://www.omgwiki.org/dido/doku.php?id=dido:public:ra:1.4_req:2_nonfunc:25_security:accountability" TargetMode="External"/><Relationship Id="rId6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75"/>
  <cols>
    <col customWidth="1" min="1" max="1" width="43.86"/>
    <col customWidth="1" min="2" max="2" width="15.29"/>
    <col customWidth="1" min="3" max="3" width="42.0"/>
    <col customWidth="1" min="4" max="4" width="14.0"/>
    <col customWidth="1" min="5" max="5" width="47.29"/>
    <col customWidth="1" min="6" max="6" width="14.0"/>
    <col customWidth="1" min="7" max="7" width="44.86"/>
    <col customWidth="1" min="8" max="8" width="12.43"/>
    <col customWidth="1" min="9" max="9" width="45.0"/>
    <col customWidth="1" min="10" max="10" width="14.29"/>
    <col customWidth="1" min="11" max="11" width="14.71"/>
  </cols>
  <sheetData>
    <row r="1">
      <c r="A1" s="1" t="s">
        <v>0</v>
      </c>
      <c r="M1" s="2"/>
    </row>
    <row r="2">
      <c r="A2" s="2" t="s">
        <v>1</v>
      </c>
      <c r="C2" s="3" t="s">
        <v>2</v>
      </c>
      <c r="E2" s="3" t="s">
        <v>3</v>
      </c>
      <c r="G2" s="2" t="s">
        <v>4</v>
      </c>
      <c r="I2" s="2" t="s">
        <v>5</v>
      </c>
      <c r="K2" s="4"/>
      <c r="M2" s="2"/>
    </row>
    <row r="3">
      <c r="A3" s="5" t="s">
        <v>6</v>
      </c>
      <c r="C3" s="6" t="s">
        <v>7</v>
      </c>
      <c r="E3" s="7" t="s">
        <v>8</v>
      </c>
      <c r="G3" s="8" t="s">
        <v>9</v>
      </c>
      <c r="I3" s="9" t="s">
        <v>10</v>
      </c>
      <c r="M3" s="5"/>
    </row>
    <row r="4">
      <c r="A4" s="10" t="s">
        <v>11</v>
      </c>
      <c r="G4" s="11"/>
    </row>
    <row r="5">
      <c r="A5" s="5" t="s">
        <v>12</v>
      </c>
      <c r="B5" s="12">
        <v>0.0</v>
      </c>
      <c r="C5" s="12"/>
      <c r="D5" s="12"/>
      <c r="E5" s="12"/>
      <c r="F5" s="12"/>
    </row>
    <row r="6">
      <c r="A6" s="5" t="s">
        <v>13</v>
      </c>
      <c r="B6" s="12">
        <v>1.0</v>
      </c>
      <c r="C6" s="12"/>
      <c r="D6" s="12"/>
      <c r="E6" s="12"/>
      <c r="F6" s="12"/>
      <c r="G6" s="11"/>
      <c r="I6" s="13" t="s">
        <v>14</v>
      </c>
    </row>
    <row r="7">
      <c r="A7" s="5" t="s">
        <v>15</v>
      </c>
      <c r="B7" s="12">
        <v>2.0</v>
      </c>
      <c r="C7" s="12"/>
      <c r="D7" s="12"/>
      <c r="E7" s="12"/>
      <c r="F7" s="12"/>
      <c r="G7" s="11"/>
    </row>
    <row r="8">
      <c r="A8" s="5" t="s">
        <v>16</v>
      </c>
      <c r="B8" s="12">
        <v>3.0</v>
      </c>
      <c r="C8" s="12"/>
      <c r="D8" s="12"/>
      <c r="E8" s="12"/>
      <c r="F8" s="12"/>
      <c r="G8" s="11"/>
    </row>
    <row r="9">
      <c r="A9" s="5" t="s">
        <v>17</v>
      </c>
      <c r="B9" s="14">
        <v>4.0</v>
      </c>
      <c r="C9" s="14"/>
      <c r="D9" s="14"/>
      <c r="E9" s="14"/>
      <c r="F9" s="14"/>
      <c r="G9" s="11"/>
    </row>
    <row r="10">
      <c r="A10" s="5" t="s">
        <v>18</v>
      </c>
      <c r="B10" s="14">
        <v>5.0</v>
      </c>
      <c r="C10" s="14"/>
      <c r="D10" s="14"/>
      <c r="E10" s="14"/>
      <c r="F10" s="14"/>
      <c r="G10" s="11"/>
    </row>
    <row r="11">
      <c r="A11" s="8"/>
      <c r="B11" s="15"/>
      <c r="C11" s="15"/>
      <c r="D11" s="15"/>
      <c r="E11" s="15"/>
      <c r="F11" s="15"/>
      <c r="G11" s="11"/>
    </row>
    <row r="12">
      <c r="A12" s="16" t="s">
        <v>19</v>
      </c>
      <c r="B12" s="15"/>
      <c r="C12" s="15"/>
      <c r="D12" s="15"/>
      <c r="E12" s="15"/>
      <c r="F12" s="15"/>
      <c r="G12" s="11"/>
    </row>
    <row r="13">
      <c r="A13" s="17" t="s">
        <v>20</v>
      </c>
      <c r="B13" s="18" t="s">
        <v>21</v>
      </c>
      <c r="C13" s="18"/>
      <c r="D13" s="18"/>
      <c r="E13" s="18"/>
      <c r="F13" s="18"/>
      <c r="G13" s="11"/>
    </row>
    <row r="14">
      <c r="A14" s="8" t="s">
        <v>22</v>
      </c>
      <c r="B14" s="18" t="s">
        <v>23</v>
      </c>
      <c r="C14" s="18"/>
      <c r="D14" s="18"/>
      <c r="E14" s="18"/>
      <c r="F14" s="18"/>
      <c r="G14" s="11"/>
    </row>
    <row r="15">
      <c r="A15" s="8">
        <v>0.0</v>
      </c>
      <c r="B15" s="18" t="s">
        <v>24</v>
      </c>
      <c r="C15" s="18"/>
      <c r="D15" s="18"/>
      <c r="E15" s="18"/>
      <c r="F15" s="18"/>
      <c r="G15" s="11"/>
    </row>
    <row r="16">
      <c r="A16" s="8"/>
      <c r="B16" s="15"/>
      <c r="C16" s="15"/>
      <c r="D16" s="15"/>
      <c r="E16" s="15"/>
      <c r="F16" s="15"/>
      <c r="G16" s="11"/>
    </row>
    <row r="17">
      <c r="A17" s="8"/>
      <c r="B17" s="15"/>
      <c r="C17" s="15"/>
      <c r="D17" s="15"/>
      <c r="E17" s="15"/>
      <c r="F17" s="15"/>
      <c r="G17" s="11"/>
    </row>
    <row r="18">
      <c r="A18" s="8"/>
      <c r="B18" s="15"/>
      <c r="C18" s="15"/>
      <c r="D18" s="15"/>
      <c r="E18" s="15"/>
      <c r="F18" s="15"/>
      <c r="G18" s="11"/>
    </row>
    <row r="19">
      <c r="A19" s="8"/>
      <c r="B19" s="15"/>
      <c r="C19" s="15"/>
      <c r="D19" s="15"/>
      <c r="E19" s="15"/>
      <c r="F19" s="15"/>
      <c r="G19" s="11"/>
    </row>
    <row r="20">
      <c r="A20" s="8"/>
      <c r="B20" s="15"/>
      <c r="C20" s="15"/>
      <c r="D20" s="15"/>
      <c r="E20" s="15"/>
      <c r="F20" s="15"/>
      <c r="G20" s="11"/>
    </row>
    <row r="21">
      <c r="A21" s="11"/>
      <c r="B21" s="15"/>
      <c r="C21" s="15"/>
      <c r="D21" s="15"/>
      <c r="E21" s="15"/>
      <c r="F21" s="15"/>
      <c r="G21" s="11"/>
    </row>
    <row r="22">
      <c r="A22" s="11"/>
      <c r="B22" s="15"/>
      <c r="C22" s="15"/>
      <c r="D22" s="15"/>
      <c r="E22" s="15"/>
      <c r="F22" s="15"/>
      <c r="G22" s="11"/>
    </row>
    <row r="23">
      <c r="A23" s="11"/>
      <c r="B23" s="15"/>
      <c r="C23" s="15"/>
      <c r="D23" s="15"/>
      <c r="E23" s="15"/>
      <c r="F23" s="15"/>
      <c r="G23" s="11"/>
    </row>
    <row r="24">
      <c r="A24" s="11"/>
      <c r="B24" s="15"/>
      <c r="C24" s="15"/>
      <c r="D24" s="15"/>
      <c r="E24" s="15"/>
      <c r="F24" s="15"/>
      <c r="G24" s="11"/>
    </row>
    <row r="25">
      <c r="A25" s="11"/>
      <c r="B25" s="15"/>
      <c r="C25" s="15"/>
      <c r="D25" s="15"/>
      <c r="E25" s="15"/>
      <c r="F25" s="15"/>
      <c r="G25" s="11"/>
    </row>
    <row r="26">
      <c r="A26" s="11"/>
      <c r="B26" s="15"/>
      <c r="C26" s="15"/>
      <c r="D26" s="15"/>
      <c r="E26" s="15"/>
      <c r="F26" s="15"/>
      <c r="G26" s="11"/>
    </row>
    <row r="27">
      <c r="A27" s="11"/>
      <c r="B27" s="15"/>
      <c r="C27" s="15"/>
      <c r="D27" s="15"/>
      <c r="E27" s="15"/>
      <c r="F27" s="15"/>
      <c r="G27" s="11"/>
    </row>
    <row r="28">
      <c r="A28" s="11"/>
      <c r="B28" s="15"/>
      <c r="C28" s="15"/>
      <c r="D28" s="15"/>
      <c r="E28" s="15"/>
      <c r="F28" s="15"/>
      <c r="G28" s="11"/>
    </row>
    <row r="29">
      <c r="A29" s="11"/>
      <c r="B29" s="15"/>
      <c r="C29" s="15"/>
      <c r="D29" s="15"/>
      <c r="E29" s="15"/>
      <c r="F29" s="15"/>
      <c r="G29" s="11"/>
    </row>
    <row r="30">
      <c r="A30" s="11"/>
      <c r="B30" s="15"/>
      <c r="C30" s="15"/>
      <c r="D30" s="15"/>
      <c r="E30" s="15"/>
      <c r="F30" s="15"/>
      <c r="G30" s="11"/>
    </row>
    <row r="31">
      <c r="A31" s="11"/>
      <c r="B31" s="15"/>
      <c r="C31" s="15"/>
      <c r="D31" s="15"/>
      <c r="E31" s="15"/>
      <c r="F31" s="15"/>
      <c r="G31" s="11"/>
    </row>
    <row r="32">
      <c r="A32" s="11"/>
      <c r="B32" s="15"/>
      <c r="C32" s="15"/>
      <c r="D32" s="15"/>
      <c r="E32" s="15"/>
      <c r="F32" s="15"/>
      <c r="G32" s="11"/>
    </row>
    <row r="33">
      <c r="A33" s="11"/>
      <c r="B33" s="15"/>
      <c r="C33" s="15"/>
      <c r="D33" s="15"/>
      <c r="E33" s="15"/>
      <c r="F33" s="15"/>
      <c r="G33" s="11"/>
    </row>
    <row r="34">
      <c r="A34" s="11"/>
      <c r="B34" s="15"/>
      <c r="C34" s="15"/>
      <c r="D34" s="15"/>
      <c r="E34" s="15"/>
      <c r="F34" s="15"/>
      <c r="G34" s="11"/>
    </row>
    <row r="35">
      <c r="A35" s="11"/>
      <c r="B35" s="15"/>
      <c r="C35" s="15"/>
      <c r="D35" s="15"/>
      <c r="E35" s="15"/>
      <c r="F35" s="15"/>
      <c r="G35" s="11"/>
    </row>
    <row r="36">
      <c r="A36" s="11"/>
      <c r="B36" s="15"/>
      <c r="C36" s="15"/>
      <c r="D36" s="15"/>
      <c r="E36" s="15"/>
      <c r="F36" s="15"/>
      <c r="G36" s="11"/>
    </row>
    <row r="37">
      <c r="A37" s="11"/>
      <c r="B37" s="15"/>
      <c r="C37" s="15"/>
      <c r="D37" s="15"/>
      <c r="E37" s="15"/>
      <c r="F37" s="15"/>
      <c r="G37" s="11"/>
    </row>
    <row r="38">
      <c r="A38" s="11"/>
      <c r="B38" s="15"/>
      <c r="C38" s="15"/>
      <c r="D38" s="15"/>
      <c r="E38" s="15"/>
      <c r="F38" s="15"/>
      <c r="G38" s="11"/>
    </row>
    <row r="39">
      <c r="A39" s="11"/>
      <c r="B39" s="15"/>
      <c r="C39" s="15"/>
      <c r="D39" s="15"/>
      <c r="E39" s="15"/>
      <c r="F39" s="15"/>
      <c r="G39" s="11"/>
    </row>
    <row r="40">
      <c r="A40" s="11"/>
      <c r="B40" s="15"/>
      <c r="C40" s="15"/>
      <c r="D40" s="15"/>
      <c r="E40" s="15"/>
      <c r="F40" s="15"/>
      <c r="G40" s="11"/>
    </row>
    <row r="41">
      <c r="A41" s="11"/>
      <c r="B41" s="15"/>
      <c r="C41" s="15"/>
      <c r="D41" s="15"/>
      <c r="E41" s="15"/>
      <c r="F41" s="15"/>
      <c r="G41" s="11"/>
    </row>
    <row r="42">
      <c r="A42" s="11"/>
      <c r="B42" s="15"/>
      <c r="C42" s="15"/>
      <c r="D42" s="15"/>
      <c r="E42" s="15"/>
      <c r="F42" s="15"/>
      <c r="G42" s="11"/>
    </row>
    <row r="43">
      <c r="A43" s="11"/>
      <c r="B43" s="15"/>
      <c r="C43" s="15"/>
      <c r="D43" s="15"/>
      <c r="E43" s="15"/>
      <c r="F43" s="15"/>
      <c r="G43" s="11"/>
    </row>
    <row r="44">
      <c r="A44" s="11"/>
      <c r="B44" s="15"/>
      <c r="C44" s="15"/>
      <c r="D44" s="15"/>
      <c r="E44" s="15"/>
      <c r="F44" s="15"/>
      <c r="G44" s="11"/>
    </row>
    <row r="45">
      <c r="A45" s="11"/>
      <c r="B45" s="15"/>
      <c r="C45" s="15"/>
      <c r="D45" s="15"/>
      <c r="E45" s="15"/>
      <c r="F45" s="15"/>
      <c r="G45" s="11"/>
    </row>
    <row r="46">
      <c r="A46" s="11"/>
      <c r="B46" s="15"/>
      <c r="C46" s="15"/>
      <c r="D46" s="15"/>
      <c r="E46" s="15"/>
      <c r="F46" s="15"/>
      <c r="G46" s="11"/>
    </row>
    <row r="47">
      <c r="A47" s="11"/>
      <c r="B47" s="15"/>
      <c r="C47" s="15"/>
      <c r="D47" s="15"/>
      <c r="E47" s="15"/>
      <c r="F47" s="15"/>
      <c r="G47" s="11"/>
    </row>
    <row r="48">
      <c r="A48" s="11"/>
      <c r="B48" s="15"/>
      <c r="C48" s="15"/>
      <c r="D48" s="15"/>
      <c r="E48" s="15"/>
      <c r="F48" s="15"/>
      <c r="G48" s="11"/>
    </row>
    <row r="49">
      <c r="A49" s="11"/>
      <c r="B49" s="15"/>
      <c r="C49" s="15"/>
      <c r="D49" s="15"/>
      <c r="E49" s="15"/>
      <c r="F49" s="15"/>
      <c r="G49" s="11"/>
    </row>
    <row r="50">
      <c r="A50" s="11"/>
      <c r="B50" s="15"/>
      <c r="C50" s="15"/>
      <c r="D50" s="15"/>
      <c r="E50" s="15"/>
      <c r="F50" s="15"/>
      <c r="G50" s="11"/>
    </row>
    <row r="51">
      <c r="A51" s="11"/>
      <c r="B51" s="15"/>
      <c r="C51" s="15"/>
      <c r="D51" s="15"/>
      <c r="E51" s="15"/>
      <c r="F51" s="15"/>
      <c r="G51" s="11"/>
    </row>
    <row r="52">
      <c r="A52" s="11"/>
      <c r="B52" s="15"/>
      <c r="C52" s="15"/>
      <c r="D52" s="15"/>
      <c r="E52" s="15"/>
      <c r="F52" s="15"/>
      <c r="G52" s="11"/>
    </row>
    <row r="53">
      <c r="A53" s="11"/>
      <c r="B53" s="15"/>
      <c r="C53" s="15"/>
      <c r="D53" s="15"/>
      <c r="E53" s="15"/>
      <c r="F53" s="15"/>
      <c r="G53" s="11"/>
    </row>
    <row r="54">
      <c r="A54" s="11"/>
      <c r="B54" s="15"/>
      <c r="C54" s="15"/>
      <c r="D54" s="15"/>
      <c r="E54" s="15"/>
      <c r="F54" s="15"/>
      <c r="G54" s="11"/>
    </row>
    <row r="55">
      <c r="A55" s="11"/>
      <c r="B55" s="15"/>
      <c r="C55" s="15"/>
      <c r="D55" s="15"/>
      <c r="E55" s="15"/>
      <c r="F55" s="15"/>
      <c r="G55" s="11"/>
    </row>
    <row r="56">
      <c r="A56" s="11"/>
      <c r="B56" s="15"/>
      <c r="C56" s="15"/>
      <c r="D56" s="15"/>
      <c r="E56" s="15"/>
      <c r="F56" s="15"/>
      <c r="G56" s="11"/>
    </row>
    <row r="57">
      <c r="A57" s="11"/>
      <c r="B57" s="15"/>
      <c r="C57" s="15"/>
      <c r="D57" s="15"/>
      <c r="E57" s="15"/>
      <c r="F57" s="15"/>
      <c r="G57" s="11"/>
    </row>
    <row r="58">
      <c r="A58" s="11"/>
      <c r="B58" s="15"/>
      <c r="C58" s="15"/>
      <c r="D58" s="15"/>
      <c r="E58" s="15"/>
      <c r="F58" s="15"/>
      <c r="G58" s="11"/>
    </row>
    <row r="59">
      <c r="A59" s="11"/>
      <c r="B59" s="15"/>
      <c r="C59" s="15"/>
      <c r="D59" s="15"/>
      <c r="E59" s="15"/>
      <c r="F59" s="15"/>
      <c r="G59" s="11"/>
    </row>
    <row r="60">
      <c r="A60" s="11"/>
      <c r="B60" s="15"/>
      <c r="C60" s="15"/>
      <c r="D60" s="15"/>
      <c r="E60" s="15"/>
      <c r="F60" s="15"/>
      <c r="G60" s="11"/>
    </row>
    <row r="61">
      <c r="A61" s="11"/>
      <c r="B61" s="15"/>
      <c r="C61" s="15"/>
      <c r="D61" s="15"/>
      <c r="E61" s="15"/>
      <c r="F61" s="15"/>
      <c r="G61" s="11"/>
    </row>
    <row r="62">
      <c r="A62" s="11"/>
      <c r="B62" s="15"/>
      <c r="C62" s="15"/>
      <c r="D62" s="15"/>
      <c r="E62" s="15"/>
      <c r="F62" s="15"/>
      <c r="G62" s="11"/>
    </row>
    <row r="63">
      <c r="A63" s="11"/>
      <c r="B63" s="15"/>
      <c r="C63" s="15"/>
      <c r="D63" s="15"/>
      <c r="E63" s="15"/>
      <c r="F63" s="15"/>
      <c r="G63" s="11"/>
    </row>
    <row r="64">
      <c r="A64" s="11"/>
      <c r="B64" s="15"/>
      <c r="C64" s="15"/>
      <c r="D64" s="15"/>
      <c r="E64" s="15"/>
      <c r="F64" s="15"/>
      <c r="G64" s="11"/>
    </row>
    <row r="65">
      <c r="A65" s="11"/>
      <c r="B65" s="15"/>
      <c r="C65" s="15"/>
      <c r="D65" s="15"/>
      <c r="E65" s="15"/>
      <c r="F65" s="15"/>
      <c r="G65" s="11"/>
    </row>
    <row r="66">
      <c r="A66" s="11"/>
      <c r="B66" s="15"/>
      <c r="C66" s="15"/>
      <c r="D66" s="15"/>
      <c r="E66" s="15"/>
      <c r="F66" s="15"/>
      <c r="G66" s="11"/>
    </row>
    <row r="67">
      <c r="A67" s="11"/>
      <c r="B67" s="15"/>
      <c r="C67" s="15"/>
      <c r="D67" s="15"/>
      <c r="E67" s="15"/>
      <c r="F67" s="15"/>
      <c r="G67" s="11"/>
    </row>
    <row r="68">
      <c r="A68" s="11"/>
      <c r="B68" s="15"/>
      <c r="C68" s="15"/>
      <c r="D68" s="15"/>
      <c r="E68" s="15"/>
      <c r="F68" s="15"/>
      <c r="G68" s="11"/>
    </row>
    <row r="69">
      <c r="A69" s="11"/>
      <c r="B69" s="15"/>
      <c r="C69" s="15"/>
      <c r="D69" s="15"/>
      <c r="E69" s="15"/>
      <c r="F69" s="15"/>
      <c r="G69" s="11"/>
    </row>
    <row r="70">
      <c r="A70" s="11"/>
      <c r="B70" s="15"/>
      <c r="C70" s="15"/>
      <c r="D70" s="15"/>
      <c r="E70" s="15"/>
      <c r="F70" s="15"/>
      <c r="G70" s="11"/>
    </row>
    <row r="71">
      <c r="A71" s="11"/>
      <c r="B71" s="15"/>
      <c r="C71" s="15"/>
      <c r="D71" s="15"/>
      <c r="E71" s="15"/>
      <c r="F71" s="15"/>
      <c r="G71" s="11"/>
    </row>
    <row r="72">
      <c r="A72" s="11"/>
      <c r="B72" s="15"/>
      <c r="C72" s="15"/>
      <c r="D72" s="15"/>
      <c r="E72" s="15"/>
      <c r="F72" s="15"/>
      <c r="G72" s="11"/>
    </row>
    <row r="73">
      <c r="A73" s="11"/>
      <c r="B73" s="15"/>
      <c r="C73" s="15"/>
      <c r="D73" s="15"/>
      <c r="E73" s="15"/>
      <c r="F73" s="15"/>
      <c r="G73" s="11"/>
    </row>
    <row r="74">
      <c r="A74" s="11"/>
      <c r="B74" s="15"/>
      <c r="C74" s="15"/>
      <c r="D74" s="15"/>
      <c r="E74" s="15"/>
      <c r="F74" s="15"/>
      <c r="G74" s="11"/>
    </row>
    <row r="75">
      <c r="A75" s="11"/>
      <c r="B75" s="15"/>
      <c r="C75" s="15"/>
      <c r="D75" s="15"/>
      <c r="E75" s="15"/>
      <c r="F75" s="15"/>
      <c r="G75" s="11"/>
    </row>
    <row r="76">
      <c r="A76" s="11"/>
      <c r="B76" s="15"/>
      <c r="C76" s="15"/>
      <c r="D76" s="15"/>
      <c r="E76" s="15"/>
      <c r="F76" s="15"/>
      <c r="G76" s="11"/>
    </row>
    <row r="77">
      <c r="A77" s="11"/>
      <c r="B77" s="15"/>
      <c r="C77" s="15"/>
      <c r="D77" s="15"/>
      <c r="E77" s="15"/>
      <c r="F77" s="15"/>
      <c r="G77" s="11"/>
    </row>
    <row r="78">
      <c r="A78" s="11"/>
      <c r="B78" s="15"/>
      <c r="C78" s="15"/>
      <c r="D78" s="15"/>
      <c r="E78" s="15"/>
      <c r="F78" s="15"/>
      <c r="G78" s="11"/>
    </row>
    <row r="79">
      <c r="A79" s="11"/>
      <c r="B79" s="15"/>
      <c r="C79" s="15"/>
      <c r="D79" s="15"/>
      <c r="E79" s="15"/>
      <c r="F79" s="15"/>
      <c r="G79" s="11"/>
    </row>
    <row r="80">
      <c r="A80" s="11"/>
      <c r="B80" s="15"/>
      <c r="C80" s="15"/>
      <c r="D80" s="15"/>
      <c r="E80" s="15"/>
      <c r="F80" s="15"/>
      <c r="G80" s="11"/>
    </row>
    <row r="81">
      <c r="A81" s="11"/>
      <c r="B81" s="15"/>
      <c r="C81" s="15"/>
      <c r="D81" s="15"/>
      <c r="E81" s="15"/>
      <c r="F81" s="15"/>
      <c r="G81" s="11"/>
    </row>
    <row r="82">
      <c r="A82" s="11"/>
      <c r="B82" s="15"/>
      <c r="C82" s="15"/>
      <c r="D82" s="15"/>
      <c r="E82" s="15"/>
      <c r="F82" s="15"/>
      <c r="G82" s="11"/>
    </row>
    <row r="83">
      <c r="A83" s="11"/>
      <c r="B83" s="15"/>
      <c r="C83" s="15"/>
      <c r="D83" s="15"/>
      <c r="E83" s="15"/>
      <c r="F83" s="15"/>
      <c r="G83" s="11"/>
    </row>
    <row r="84">
      <c r="A84" s="11"/>
      <c r="B84" s="15"/>
      <c r="C84" s="15"/>
      <c r="D84" s="15"/>
      <c r="E84" s="15"/>
      <c r="F84" s="15"/>
      <c r="G84" s="11"/>
    </row>
    <row r="85">
      <c r="A85" s="11"/>
      <c r="B85" s="15"/>
      <c r="C85" s="15"/>
      <c r="D85" s="15"/>
      <c r="E85" s="15"/>
      <c r="F85" s="15"/>
      <c r="G85" s="11"/>
    </row>
    <row r="86">
      <c r="A86" s="11"/>
      <c r="B86" s="15"/>
      <c r="C86" s="15"/>
      <c r="D86" s="15"/>
      <c r="E86" s="15"/>
      <c r="F86" s="15"/>
      <c r="G86" s="11"/>
    </row>
    <row r="87">
      <c r="A87" s="11"/>
      <c r="B87" s="15"/>
      <c r="C87" s="15"/>
      <c r="D87" s="15"/>
      <c r="E87" s="15"/>
      <c r="F87" s="15"/>
      <c r="G87" s="11"/>
    </row>
    <row r="88">
      <c r="A88" s="11"/>
      <c r="B88" s="15"/>
      <c r="C88" s="15"/>
      <c r="D88" s="15"/>
      <c r="E88" s="15"/>
      <c r="F88" s="15"/>
      <c r="G88" s="11"/>
    </row>
    <row r="89">
      <c r="A89" s="11"/>
      <c r="B89" s="15"/>
      <c r="C89" s="15"/>
      <c r="D89" s="15"/>
      <c r="E89" s="15"/>
      <c r="F89" s="15"/>
      <c r="G89" s="11"/>
    </row>
    <row r="90">
      <c r="A90" s="11"/>
      <c r="B90" s="15"/>
      <c r="C90" s="15"/>
      <c r="D90" s="15"/>
      <c r="E90" s="15"/>
      <c r="F90" s="15"/>
      <c r="G90" s="11"/>
    </row>
    <row r="91">
      <c r="A91" s="11"/>
      <c r="B91" s="15"/>
      <c r="C91" s="15"/>
      <c r="D91" s="15"/>
      <c r="E91" s="15"/>
      <c r="F91" s="15"/>
      <c r="G91" s="11"/>
    </row>
    <row r="92">
      <c r="A92" s="11"/>
      <c r="B92" s="15"/>
      <c r="C92" s="15"/>
      <c r="D92" s="15"/>
      <c r="E92" s="15"/>
      <c r="F92" s="15"/>
      <c r="G92" s="11"/>
    </row>
    <row r="93">
      <c r="A93" s="11"/>
      <c r="B93" s="15"/>
      <c r="C93" s="15"/>
      <c r="D93" s="15"/>
      <c r="E93" s="15"/>
      <c r="F93" s="15"/>
      <c r="G93" s="11"/>
    </row>
    <row r="94">
      <c r="A94" s="11"/>
      <c r="B94" s="15"/>
      <c r="C94" s="15"/>
      <c r="D94" s="15"/>
      <c r="E94" s="15"/>
      <c r="F94" s="15"/>
      <c r="G94" s="11"/>
    </row>
    <row r="95">
      <c r="A95" s="11"/>
      <c r="B95" s="15"/>
      <c r="C95" s="15"/>
      <c r="D95" s="15"/>
      <c r="E95" s="15"/>
      <c r="F95" s="15"/>
      <c r="G95" s="11"/>
    </row>
    <row r="96">
      <c r="A96" s="11"/>
      <c r="B96" s="15"/>
      <c r="C96" s="15"/>
      <c r="D96" s="15"/>
      <c r="E96" s="15"/>
      <c r="F96" s="15"/>
      <c r="G96" s="11"/>
    </row>
    <row r="97">
      <c r="A97" s="11"/>
      <c r="B97" s="15"/>
      <c r="C97" s="15"/>
      <c r="D97" s="15"/>
      <c r="E97" s="15"/>
      <c r="F97" s="15"/>
      <c r="G97" s="11"/>
    </row>
    <row r="98">
      <c r="A98" s="11"/>
      <c r="B98" s="15"/>
      <c r="C98" s="15"/>
      <c r="D98" s="15"/>
      <c r="E98" s="15"/>
      <c r="F98" s="15"/>
      <c r="G98" s="11"/>
    </row>
    <row r="99">
      <c r="A99" s="11"/>
      <c r="B99" s="15"/>
      <c r="C99" s="15"/>
      <c r="D99" s="15"/>
      <c r="E99" s="15"/>
      <c r="F99" s="15"/>
      <c r="G99" s="11"/>
    </row>
    <row r="100">
      <c r="A100" s="11"/>
      <c r="B100" s="15"/>
      <c r="C100" s="15"/>
      <c r="D100" s="15"/>
      <c r="E100" s="15"/>
      <c r="F100" s="15"/>
      <c r="G100" s="11"/>
    </row>
    <row r="101">
      <c r="A101" s="11"/>
      <c r="B101" s="15"/>
      <c r="C101" s="15"/>
      <c r="D101" s="15"/>
      <c r="E101" s="15"/>
      <c r="F101" s="15"/>
      <c r="G101" s="11"/>
    </row>
    <row r="102">
      <c r="A102" s="11"/>
      <c r="B102" s="15"/>
      <c r="C102" s="15"/>
      <c r="D102" s="15"/>
      <c r="E102" s="15"/>
      <c r="F102" s="15"/>
      <c r="G102" s="11"/>
    </row>
    <row r="103">
      <c r="A103" s="11"/>
      <c r="B103" s="15"/>
      <c r="C103" s="15"/>
      <c r="D103" s="15"/>
      <c r="E103" s="15"/>
      <c r="F103" s="15"/>
      <c r="G103" s="11"/>
    </row>
    <row r="104">
      <c r="A104" s="11"/>
      <c r="B104" s="15"/>
      <c r="C104" s="15"/>
      <c r="D104" s="15"/>
      <c r="E104" s="15"/>
      <c r="F104" s="15"/>
      <c r="G104" s="11"/>
    </row>
    <row r="105">
      <c r="A105" s="11"/>
      <c r="B105" s="15"/>
      <c r="C105" s="15"/>
      <c r="D105" s="15"/>
      <c r="E105" s="15"/>
      <c r="F105" s="15"/>
      <c r="G105" s="11"/>
    </row>
    <row r="106">
      <c r="A106" s="11"/>
      <c r="B106" s="15"/>
      <c r="C106" s="15"/>
      <c r="D106" s="15"/>
      <c r="E106" s="15"/>
      <c r="F106" s="15"/>
      <c r="G106" s="11"/>
    </row>
    <row r="107">
      <c r="A107" s="11"/>
      <c r="B107" s="15"/>
      <c r="C107" s="15"/>
      <c r="D107" s="15"/>
      <c r="E107" s="15"/>
      <c r="F107" s="15"/>
      <c r="G107" s="11"/>
    </row>
    <row r="108">
      <c r="A108" s="11"/>
      <c r="B108" s="15"/>
      <c r="C108" s="15"/>
      <c r="D108" s="15"/>
      <c r="E108" s="15"/>
      <c r="F108" s="15"/>
      <c r="G108" s="11"/>
    </row>
    <row r="109">
      <c r="A109" s="11"/>
      <c r="B109" s="15"/>
      <c r="C109" s="15"/>
      <c r="D109" s="15"/>
      <c r="E109" s="15"/>
      <c r="F109" s="15"/>
      <c r="G109" s="11"/>
    </row>
    <row r="110">
      <c r="A110" s="11"/>
      <c r="B110" s="15"/>
      <c r="C110" s="15"/>
      <c r="D110" s="15"/>
      <c r="E110" s="15"/>
      <c r="F110" s="15"/>
      <c r="G110" s="11"/>
    </row>
    <row r="111">
      <c r="A111" s="11"/>
      <c r="B111" s="15"/>
      <c r="C111" s="15"/>
      <c r="D111" s="15"/>
      <c r="E111" s="15"/>
      <c r="F111" s="15"/>
      <c r="G111" s="11"/>
    </row>
    <row r="112">
      <c r="A112" s="11"/>
      <c r="B112" s="15"/>
      <c r="C112" s="15"/>
      <c r="D112" s="15"/>
      <c r="E112" s="15"/>
      <c r="F112" s="15"/>
      <c r="G112" s="11"/>
    </row>
    <row r="113">
      <c r="A113" s="11"/>
      <c r="B113" s="15"/>
      <c r="C113" s="15"/>
      <c r="D113" s="15"/>
      <c r="E113" s="15"/>
      <c r="F113" s="15"/>
      <c r="G113" s="11"/>
    </row>
    <row r="114">
      <c r="A114" s="11"/>
      <c r="B114" s="15"/>
      <c r="C114" s="15"/>
      <c r="D114" s="15"/>
      <c r="E114" s="15"/>
      <c r="F114" s="15"/>
      <c r="G114" s="11"/>
    </row>
    <row r="115">
      <c r="A115" s="11"/>
      <c r="B115" s="15"/>
      <c r="C115" s="15"/>
      <c r="D115" s="15"/>
      <c r="E115" s="15"/>
      <c r="F115" s="15"/>
      <c r="G115" s="11"/>
    </row>
    <row r="116">
      <c r="A116" s="11"/>
      <c r="B116" s="15"/>
      <c r="C116" s="15"/>
      <c r="D116" s="15"/>
      <c r="E116" s="15"/>
      <c r="F116" s="15"/>
      <c r="G116" s="11"/>
    </row>
    <row r="117">
      <c r="A117" s="11"/>
      <c r="B117" s="15"/>
      <c r="C117" s="15"/>
      <c r="D117" s="15"/>
      <c r="E117" s="15"/>
      <c r="F117" s="15"/>
      <c r="G117" s="11"/>
    </row>
    <row r="118">
      <c r="A118" s="11"/>
      <c r="B118" s="15"/>
      <c r="C118" s="15"/>
      <c r="D118" s="15"/>
      <c r="E118" s="15"/>
      <c r="F118" s="15"/>
      <c r="G118" s="11"/>
    </row>
    <row r="119">
      <c r="A119" s="11"/>
      <c r="B119" s="15"/>
      <c r="C119" s="15"/>
      <c r="D119" s="15"/>
      <c r="E119" s="15"/>
      <c r="F119" s="15"/>
      <c r="G119" s="11"/>
    </row>
    <row r="120">
      <c r="A120" s="11"/>
      <c r="B120" s="15"/>
      <c r="C120" s="15"/>
      <c r="D120" s="15"/>
      <c r="E120" s="15"/>
      <c r="F120" s="15"/>
      <c r="G120" s="11"/>
    </row>
    <row r="121">
      <c r="A121" s="11"/>
      <c r="B121" s="15"/>
      <c r="C121" s="15"/>
      <c r="D121" s="15"/>
      <c r="E121" s="15"/>
      <c r="F121" s="15"/>
      <c r="G121" s="11"/>
    </row>
    <row r="122">
      <c r="A122" s="11"/>
      <c r="B122" s="15"/>
      <c r="C122" s="15"/>
      <c r="D122" s="15"/>
      <c r="E122" s="15"/>
      <c r="F122" s="15"/>
      <c r="G122" s="11"/>
    </row>
    <row r="123">
      <c r="A123" s="11"/>
      <c r="B123" s="15"/>
      <c r="C123" s="15"/>
      <c r="D123" s="15"/>
      <c r="E123" s="15"/>
      <c r="F123" s="15"/>
      <c r="G123" s="11"/>
    </row>
    <row r="124">
      <c r="A124" s="11"/>
      <c r="B124" s="15"/>
      <c r="C124" s="15"/>
      <c r="D124" s="15"/>
      <c r="E124" s="15"/>
      <c r="F124" s="15"/>
      <c r="G124" s="11"/>
    </row>
    <row r="125">
      <c r="A125" s="11"/>
      <c r="B125" s="15"/>
      <c r="C125" s="15"/>
      <c r="D125" s="15"/>
      <c r="E125" s="15"/>
      <c r="F125" s="15"/>
      <c r="G125" s="11"/>
    </row>
    <row r="126">
      <c r="A126" s="11"/>
      <c r="B126" s="15"/>
      <c r="C126" s="15"/>
      <c r="D126" s="15"/>
      <c r="E126" s="15"/>
      <c r="F126" s="15"/>
      <c r="G126" s="11"/>
    </row>
    <row r="127">
      <c r="A127" s="11"/>
      <c r="B127" s="15"/>
      <c r="C127" s="15"/>
      <c r="D127" s="15"/>
      <c r="E127" s="15"/>
      <c r="F127" s="15"/>
      <c r="G127" s="11"/>
    </row>
    <row r="128">
      <c r="A128" s="11"/>
      <c r="B128" s="15"/>
      <c r="C128" s="15"/>
      <c r="D128" s="15"/>
      <c r="E128" s="15"/>
      <c r="F128" s="15"/>
      <c r="G128" s="11"/>
    </row>
    <row r="129">
      <c r="A129" s="11"/>
      <c r="B129" s="15"/>
      <c r="C129" s="15"/>
      <c r="D129" s="15"/>
      <c r="E129" s="15"/>
      <c r="F129" s="15"/>
      <c r="G129" s="11"/>
    </row>
    <row r="130">
      <c r="A130" s="11"/>
      <c r="B130" s="15"/>
      <c r="C130" s="15"/>
      <c r="D130" s="15"/>
      <c r="E130" s="15"/>
      <c r="F130" s="15"/>
      <c r="G130" s="11"/>
    </row>
    <row r="131">
      <c r="A131" s="11"/>
      <c r="B131" s="15"/>
      <c r="C131" s="15"/>
      <c r="D131" s="15"/>
      <c r="E131" s="15"/>
      <c r="F131" s="15"/>
      <c r="G131" s="11"/>
    </row>
    <row r="132">
      <c r="A132" s="11"/>
      <c r="B132" s="15"/>
      <c r="C132" s="15"/>
      <c r="D132" s="15"/>
      <c r="E132" s="15"/>
      <c r="F132" s="15"/>
      <c r="G132" s="11"/>
    </row>
    <row r="133">
      <c r="A133" s="11"/>
      <c r="B133" s="15"/>
      <c r="C133" s="15"/>
      <c r="D133" s="15"/>
      <c r="E133" s="15"/>
      <c r="F133" s="15"/>
      <c r="G133" s="11"/>
    </row>
    <row r="134">
      <c r="A134" s="11"/>
      <c r="B134" s="15"/>
      <c r="C134" s="15"/>
      <c r="D134" s="15"/>
      <c r="E134" s="15"/>
      <c r="F134" s="15"/>
      <c r="G134" s="11"/>
    </row>
    <row r="135">
      <c r="A135" s="11"/>
      <c r="B135" s="15"/>
      <c r="C135" s="15"/>
      <c r="D135" s="15"/>
      <c r="E135" s="15"/>
      <c r="F135" s="15"/>
      <c r="G135" s="11"/>
    </row>
    <row r="136">
      <c r="A136" s="11"/>
      <c r="B136" s="15"/>
      <c r="C136" s="15"/>
      <c r="D136" s="15"/>
      <c r="E136" s="15"/>
      <c r="F136" s="15"/>
      <c r="G136" s="11"/>
    </row>
    <row r="137">
      <c r="A137" s="11"/>
      <c r="B137" s="15"/>
      <c r="C137" s="15"/>
      <c r="D137" s="15"/>
      <c r="E137" s="15"/>
      <c r="F137" s="15"/>
      <c r="G137" s="11"/>
    </row>
    <row r="138">
      <c r="A138" s="11"/>
      <c r="B138" s="15"/>
      <c r="C138" s="15"/>
      <c r="D138" s="15"/>
      <c r="E138" s="15"/>
      <c r="F138" s="15"/>
      <c r="G138" s="11"/>
    </row>
    <row r="139">
      <c r="A139" s="11"/>
      <c r="B139" s="15"/>
      <c r="C139" s="15"/>
      <c r="D139" s="15"/>
      <c r="E139" s="15"/>
      <c r="F139" s="15"/>
      <c r="G139" s="11"/>
    </row>
    <row r="140">
      <c r="A140" s="11"/>
      <c r="B140" s="15"/>
      <c r="C140" s="15"/>
      <c r="D140" s="15"/>
      <c r="E140" s="15"/>
      <c r="F140" s="15"/>
      <c r="G140" s="11"/>
    </row>
    <row r="141">
      <c r="A141" s="11"/>
      <c r="B141" s="15"/>
      <c r="C141" s="15"/>
      <c r="D141" s="15"/>
      <c r="E141" s="15"/>
      <c r="F141" s="15"/>
      <c r="G141" s="11"/>
    </row>
    <row r="142">
      <c r="A142" s="11"/>
      <c r="B142" s="15"/>
      <c r="C142" s="15"/>
      <c r="D142" s="15"/>
      <c r="E142" s="15"/>
      <c r="F142" s="15"/>
      <c r="G142" s="11"/>
    </row>
    <row r="143">
      <c r="A143" s="11"/>
      <c r="B143" s="15"/>
      <c r="C143" s="15"/>
      <c r="D143" s="15"/>
      <c r="E143" s="15"/>
      <c r="F143" s="15"/>
      <c r="G143" s="11"/>
    </row>
    <row r="144">
      <c r="A144" s="11"/>
      <c r="B144" s="15"/>
      <c r="C144" s="15"/>
      <c r="D144" s="15"/>
      <c r="E144" s="15"/>
      <c r="F144" s="15"/>
      <c r="G144" s="11"/>
    </row>
    <row r="145">
      <c r="A145" s="11"/>
      <c r="B145" s="15"/>
      <c r="C145" s="15"/>
      <c r="D145" s="15"/>
      <c r="E145" s="15"/>
      <c r="F145" s="15"/>
      <c r="G145" s="11"/>
    </row>
    <row r="146">
      <c r="A146" s="11"/>
      <c r="B146" s="15"/>
      <c r="C146" s="15"/>
      <c r="D146" s="15"/>
      <c r="E146" s="15"/>
      <c r="F146" s="15"/>
      <c r="G146" s="11"/>
    </row>
    <row r="147">
      <c r="A147" s="11"/>
      <c r="B147" s="15"/>
      <c r="C147" s="15"/>
      <c r="D147" s="15"/>
      <c r="E147" s="15"/>
      <c r="F147" s="15"/>
      <c r="G147" s="11"/>
    </row>
    <row r="148">
      <c r="A148" s="11"/>
      <c r="B148" s="15"/>
      <c r="C148" s="15"/>
      <c r="D148" s="15"/>
      <c r="E148" s="15"/>
      <c r="F148" s="15"/>
      <c r="G148" s="11"/>
    </row>
    <row r="149">
      <c r="A149" s="11"/>
      <c r="B149" s="15"/>
      <c r="C149" s="15"/>
      <c r="D149" s="15"/>
      <c r="E149" s="15"/>
      <c r="F149" s="15"/>
      <c r="G149" s="11"/>
    </row>
    <row r="150">
      <c r="A150" s="11"/>
      <c r="B150" s="15"/>
      <c r="C150" s="15"/>
      <c r="D150" s="15"/>
      <c r="E150" s="15"/>
      <c r="F150" s="15"/>
      <c r="G150" s="11"/>
    </row>
    <row r="151">
      <c r="A151" s="11"/>
      <c r="B151" s="15"/>
      <c r="C151" s="15"/>
      <c r="D151" s="15"/>
      <c r="E151" s="15"/>
      <c r="F151" s="15"/>
      <c r="G151" s="11"/>
    </row>
    <row r="152">
      <c r="A152" s="11"/>
      <c r="B152" s="15"/>
      <c r="C152" s="15"/>
      <c r="D152" s="15"/>
      <c r="E152" s="15"/>
      <c r="F152" s="15"/>
      <c r="G152" s="11"/>
    </row>
    <row r="153">
      <c r="A153" s="11"/>
      <c r="B153" s="15"/>
      <c r="C153" s="15"/>
      <c r="D153" s="15"/>
      <c r="E153" s="15"/>
      <c r="F153" s="15"/>
      <c r="G153" s="11"/>
    </row>
    <row r="154">
      <c r="A154" s="11"/>
      <c r="B154" s="15"/>
      <c r="C154" s="15"/>
      <c r="D154" s="15"/>
      <c r="E154" s="15"/>
      <c r="F154" s="15"/>
      <c r="G154" s="11"/>
    </row>
    <row r="155">
      <c r="A155" s="11"/>
      <c r="B155" s="15"/>
      <c r="C155" s="15"/>
      <c r="D155" s="15"/>
      <c r="E155" s="15"/>
      <c r="F155" s="15"/>
      <c r="G155" s="11"/>
    </row>
    <row r="156">
      <c r="A156" s="11"/>
      <c r="B156" s="15"/>
      <c r="C156" s="15"/>
      <c r="D156" s="15"/>
      <c r="E156" s="15"/>
      <c r="F156" s="15"/>
      <c r="G156" s="11"/>
    </row>
    <row r="157">
      <c r="A157" s="11"/>
      <c r="B157" s="15"/>
      <c r="C157" s="15"/>
      <c r="D157" s="15"/>
      <c r="E157" s="15"/>
      <c r="F157" s="15"/>
      <c r="G157" s="11"/>
    </row>
    <row r="158">
      <c r="A158" s="11"/>
      <c r="B158" s="15"/>
      <c r="C158" s="15"/>
      <c r="D158" s="15"/>
      <c r="E158" s="15"/>
      <c r="F158" s="15"/>
      <c r="G158" s="11"/>
    </row>
    <row r="159">
      <c r="A159" s="11"/>
      <c r="B159" s="15"/>
      <c r="C159" s="15"/>
      <c r="D159" s="15"/>
      <c r="E159" s="15"/>
      <c r="F159" s="15"/>
      <c r="G159" s="11"/>
    </row>
    <row r="160">
      <c r="A160" s="11"/>
      <c r="B160" s="15"/>
      <c r="C160" s="15"/>
      <c r="D160" s="15"/>
      <c r="E160" s="15"/>
      <c r="F160" s="15"/>
      <c r="G160" s="11"/>
    </row>
    <row r="161">
      <c r="A161" s="11"/>
      <c r="B161" s="15"/>
      <c r="C161" s="15"/>
      <c r="D161" s="15"/>
      <c r="E161" s="15"/>
      <c r="F161" s="15"/>
      <c r="G161" s="11"/>
    </row>
    <row r="162">
      <c r="A162" s="11"/>
      <c r="B162" s="15"/>
      <c r="C162" s="15"/>
      <c r="D162" s="15"/>
      <c r="E162" s="15"/>
      <c r="F162" s="15"/>
      <c r="G162" s="11"/>
    </row>
    <row r="163">
      <c r="A163" s="11"/>
      <c r="B163" s="15"/>
      <c r="C163" s="15"/>
      <c r="D163" s="15"/>
      <c r="E163" s="15"/>
      <c r="F163" s="15"/>
      <c r="G163" s="11"/>
    </row>
    <row r="164">
      <c r="A164" s="11"/>
      <c r="B164" s="15"/>
      <c r="C164" s="15"/>
      <c r="D164" s="15"/>
      <c r="E164" s="15"/>
      <c r="F164" s="15"/>
      <c r="G164" s="11"/>
    </row>
    <row r="165">
      <c r="A165" s="11"/>
      <c r="B165" s="15"/>
      <c r="C165" s="15"/>
      <c r="D165" s="15"/>
      <c r="E165" s="15"/>
      <c r="F165" s="15"/>
      <c r="G165" s="11"/>
    </row>
    <row r="166">
      <c r="A166" s="11"/>
      <c r="B166" s="15"/>
      <c r="C166" s="15"/>
      <c r="D166" s="15"/>
      <c r="E166" s="15"/>
      <c r="F166" s="15"/>
      <c r="G166" s="11"/>
    </row>
    <row r="167">
      <c r="A167" s="11"/>
      <c r="B167" s="15"/>
      <c r="C167" s="15"/>
      <c r="D167" s="15"/>
      <c r="E167" s="15"/>
      <c r="F167" s="15"/>
      <c r="G167" s="11"/>
    </row>
    <row r="168">
      <c r="A168" s="11"/>
      <c r="B168" s="15"/>
      <c r="C168" s="15"/>
      <c r="D168" s="15"/>
      <c r="E168" s="15"/>
      <c r="F168" s="15"/>
      <c r="G168" s="11"/>
    </row>
    <row r="169">
      <c r="A169" s="11"/>
      <c r="B169" s="15"/>
      <c r="C169" s="15"/>
      <c r="D169" s="15"/>
      <c r="E169" s="15"/>
      <c r="F169" s="15"/>
      <c r="G169" s="11"/>
    </row>
    <row r="170">
      <c r="A170" s="11"/>
      <c r="B170" s="15"/>
      <c r="C170" s="15"/>
      <c r="D170" s="15"/>
      <c r="E170" s="15"/>
      <c r="F170" s="15"/>
      <c r="G170" s="11"/>
    </row>
    <row r="171">
      <c r="A171" s="11"/>
      <c r="B171" s="15"/>
      <c r="C171" s="15"/>
      <c r="D171" s="15"/>
      <c r="E171" s="15"/>
      <c r="F171" s="15"/>
      <c r="G171" s="11"/>
    </row>
    <row r="172">
      <c r="A172" s="11"/>
      <c r="B172" s="15"/>
      <c r="C172" s="15"/>
      <c r="D172" s="15"/>
      <c r="E172" s="15"/>
      <c r="F172" s="15"/>
      <c r="G172" s="11"/>
    </row>
    <row r="173">
      <c r="A173" s="11"/>
      <c r="B173" s="15"/>
      <c r="C173" s="15"/>
      <c r="D173" s="15"/>
      <c r="E173" s="15"/>
      <c r="F173" s="15"/>
      <c r="G173" s="11"/>
    </row>
    <row r="174">
      <c r="A174" s="11"/>
      <c r="B174" s="15"/>
      <c r="C174" s="15"/>
      <c r="D174" s="15"/>
      <c r="E174" s="15"/>
      <c r="F174" s="15"/>
      <c r="G174" s="11"/>
    </row>
    <row r="175">
      <c r="A175" s="11"/>
      <c r="B175" s="15"/>
      <c r="C175" s="15"/>
      <c r="D175" s="15"/>
      <c r="E175" s="15"/>
      <c r="F175" s="15"/>
      <c r="G175" s="11"/>
    </row>
    <row r="176">
      <c r="A176" s="11"/>
      <c r="B176" s="15"/>
      <c r="C176" s="15"/>
      <c r="D176" s="15"/>
      <c r="E176" s="15"/>
      <c r="F176" s="15"/>
      <c r="G176" s="11"/>
    </row>
    <row r="177">
      <c r="A177" s="11"/>
      <c r="B177" s="15"/>
      <c r="C177" s="15"/>
      <c r="D177" s="15"/>
      <c r="E177" s="15"/>
      <c r="F177" s="15"/>
      <c r="G177" s="11"/>
    </row>
    <row r="178">
      <c r="A178" s="11"/>
      <c r="B178" s="15"/>
      <c r="C178" s="15"/>
      <c r="D178" s="15"/>
      <c r="E178" s="15"/>
      <c r="F178" s="15"/>
      <c r="G178" s="11"/>
    </row>
    <row r="179">
      <c r="A179" s="11"/>
      <c r="B179" s="15"/>
      <c r="C179" s="15"/>
      <c r="D179" s="15"/>
      <c r="E179" s="15"/>
      <c r="F179" s="15"/>
      <c r="G179" s="11"/>
    </row>
    <row r="180">
      <c r="A180" s="11"/>
      <c r="B180" s="15"/>
      <c r="C180" s="15"/>
      <c r="D180" s="15"/>
      <c r="E180" s="15"/>
      <c r="F180" s="15"/>
      <c r="G180" s="11"/>
    </row>
    <row r="181">
      <c r="A181" s="11"/>
      <c r="B181" s="15"/>
      <c r="C181" s="15"/>
      <c r="D181" s="15"/>
      <c r="E181" s="15"/>
      <c r="F181" s="15"/>
      <c r="G181" s="11"/>
    </row>
    <row r="182">
      <c r="A182" s="11"/>
      <c r="B182" s="15"/>
      <c r="C182" s="15"/>
      <c r="D182" s="15"/>
      <c r="E182" s="15"/>
      <c r="F182" s="15"/>
      <c r="G182" s="11"/>
    </row>
    <row r="183">
      <c r="A183" s="11"/>
      <c r="B183" s="15"/>
      <c r="C183" s="15"/>
      <c r="D183" s="15"/>
      <c r="E183" s="15"/>
      <c r="F183" s="15"/>
      <c r="G183" s="11"/>
    </row>
    <row r="184">
      <c r="A184" s="11"/>
      <c r="B184" s="15"/>
      <c r="C184" s="15"/>
      <c r="D184" s="15"/>
      <c r="E184" s="15"/>
      <c r="F184" s="15"/>
      <c r="G184" s="11"/>
    </row>
    <row r="185">
      <c r="A185" s="11"/>
      <c r="B185" s="15"/>
      <c r="C185" s="15"/>
      <c r="D185" s="15"/>
      <c r="E185" s="15"/>
      <c r="F185" s="15"/>
      <c r="G185" s="11"/>
    </row>
    <row r="186">
      <c r="A186" s="11"/>
      <c r="B186" s="15"/>
      <c r="C186" s="15"/>
      <c r="D186" s="15"/>
      <c r="E186" s="15"/>
      <c r="F186" s="15"/>
      <c r="G186" s="11"/>
    </row>
    <row r="187">
      <c r="A187" s="11"/>
      <c r="B187" s="15"/>
      <c r="C187" s="15"/>
      <c r="D187" s="15"/>
      <c r="E187" s="15"/>
      <c r="F187" s="15"/>
      <c r="G187" s="11"/>
    </row>
    <row r="188">
      <c r="A188" s="11"/>
      <c r="B188" s="15"/>
      <c r="C188" s="15"/>
      <c r="D188" s="15"/>
      <c r="E188" s="15"/>
      <c r="F188" s="15"/>
      <c r="G188" s="11"/>
    </row>
    <row r="189">
      <c r="A189" s="11"/>
      <c r="B189" s="15"/>
      <c r="C189" s="15"/>
      <c r="D189" s="15"/>
      <c r="E189" s="15"/>
      <c r="F189" s="15"/>
      <c r="G189" s="11"/>
    </row>
    <row r="190">
      <c r="A190" s="11"/>
      <c r="B190" s="15"/>
      <c r="C190" s="15"/>
      <c r="D190" s="15"/>
      <c r="E190" s="15"/>
      <c r="F190" s="15"/>
      <c r="G190" s="11"/>
    </row>
    <row r="191">
      <c r="A191" s="11"/>
      <c r="B191" s="15"/>
      <c r="C191" s="15"/>
      <c r="D191" s="15"/>
      <c r="E191" s="15"/>
      <c r="F191" s="15"/>
      <c r="G191" s="11"/>
    </row>
    <row r="192">
      <c r="A192" s="11"/>
      <c r="B192" s="15"/>
      <c r="C192" s="15"/>
      <c r="D192" s="15"/>
      <c r="E192" s="15"/>
      <c r="F192" s="15"/>
      <c r="G192" s="11"/>
    </row>
    <row r="193">
      <c r="A193" s="11"/>
      <c r="B193" s="15"/>
      <c r="C193" s="15"/>
      <c r="D193" s="15"/>
      <c r="E193" s="15"/>
      <c r="F193" s="15"/>
      <c r="G193" s="11"/>
    </row>
    <row r="194">
      <c r="A194" s="11"/>
      <c r="B194" s="15"/>
      <c r="C194" s="15"/>
      <c r="D194" s="15"/>
      <c r="E194" s="15"/>
      <c r="F194" s="15"/>
      <c r="G194" s="11"/>
    </row>
    <row r="195">
      <c r="A195" s="11"/>
      <c r="B195" s="15"/>
      <c r="C195" s="15"/>
      <c r="D195" s="15"/>
      <c r="E195" s="15"/>
      <c r="F195" s="15"/>
      <c r="G195" s="11"/>
    </row>
    <row r="196">
      <c r="A196" s="11"/>
      <c r="B196" s="15"/>
      <c r="C196" s="15"/>
      <c r="D196" s="15"/>
      <c r="E196" s="15"/>
      <c r="F196" s="15"/>
      <c r="G196" s="11"/>
    </row>
    <row r="197">
      <c r="A197" s="11"/>
      <c r="B197" s="15"/>
      <c r="C197" s="15"/>
      <c r="D197" s="15"/>
      <c r="E197" s="15"/>
      <c r="F197" s="15"/>
      <c r="G197" s="11"/>
    </row>
    <row r="198">
      <c r="A198" s="11"/>
      <c r="B198" s="15"/>
      <c r="C198" s="15"/>
      <c r="D198" s="15"/>
      <c r="E198" s="15"/>
      <c r="F198" s="15"/>
      <c r="G198" s="11"/>
    </row>
    <row r="199">
      <c r="A199" s="11"/>
      <c r="B199" s="15"/>
      <c r="C199" s="15"/>
      <c r="D199" s="15"/>
      <c r="E199" s="15"/>
      <c r="F199" s="15"/>
      <c r="G199" s="11"/>
    </row>
    <row r="200">
      <c r="A200" s="11"/>
      <c r="B200" s="15"/>
      <c r="C200" s="15"/>
      <c r="D200" s="15"/>
      <c r="E200" s="15"/>
      <c r="F200" s="15"/>
      <c r="G200" s="11"/>
    </row>
    <row r="201">
      <c r="A201" s="11"/>
      <c r="B201" s="15"/>
      <c r="C201" s="15"/>
      <c r="D201" s="15"/>
      <c r="E201" s="15"/>
      <c r="F201" s="15"/>
      <c r="G201" s="11"/>
    </row>
    <row r="202">
      <c r="A202" s="11"/>
      <c r="B202" s="15"/>
      <c r="C202" s="15"/>
      <c r="D202" s="15"/>
      <c r="E202" s="15"/>
      <c r="F202" s="15"/>
      <c r="G202" s="11"/>
    </row>
    <row r="203">
      <c r="A203" s="11"/>
      <c r="B203" s="15"/>
      <c r="C203" s="15"/>
      <c r="D203" s="15"/>
      <c r="E203" s="15"/>
      <c r="F203" s="15"/>
      <c r="G203" s="11"/>
    </row>
    <row r="204">
      <c r="A204" s="11"/>
      <c r="B204" s="15"/>
      <c r="C204" s="15"/>
      <c r="D204" s="15"/>
      <c r="E204" s="15"/>
      <c r="F204" s="15"/>
      <c r="G204" s="11"/>
    </row>
    <row r="205">
      <c r="A205" s="11"/>
      <c r="B205" s="15"/>
      <c r="C205" s="15"/>
      <c r="D205" s="15"/>
      <c r="E205" s="15"/>
      <c r="F205" s="15"/>
      <c r="G205" s="11"/>
    </row>
    <row r="206">
      <c r="A206" s="11"/>
      <c r="B206" s="15"/>
      <c r="C206" s="15"/>
      <c r="D206" s="15"/>
      <c r="E206" s="15"/>
      <c r="F206" s="15"/>
      <c r="G206" s="11"/>
    </row>
    <row r="207">
      <c r="A207" s="11"/>
      <c r="B207" s="15"/>
      <c r="C207" s="15"/>
      <c r="D207" s="15"/>
      <c r="E207" s="15"/>
      <c r="F207" s="15"/>
      <c r="G207" s="11"/>
    </row>
    <row r="208">
      <c r="A208" s="11"/>
      <c r="B208" s="15"/>
      <c r="C208" s="15"/>
      <c r="D208" s="15"/>
      <c r="E208" s="15"/>
      <c r="F208" s="15"/>
      <c r="G208" s="11"/>
    </row>
    <row r="209">
      <c r="A209" s="11"/>
      <c r="B209" s="15"/>
      <c r="C209" s="15"/>
      <c r="D209" s="15"/>
      <c r="E209" s="15"/>
      <c r="F209" s="15"/>
      <c r="G209" s="11"/>
    </row>
    <row r="210">
      <c r="A210" s="11"/>
      <c r="B210" s="15"/>
      <c r="C210" s="15"/>
      <c r="D210" s="15"/>
      <c r="E210" s="15"/>
      <c r="F210" s="15"/>
      <c r="G210" s="11"/>
    </row>
    <row r="211">
      <c r="A211" s="11"/>
      <c r="B211" s="15"/>
      <c r="C211" s="15"/>
      <c r="D211" s="15"/>
      <c r="E211" s="15"/>
      <c r="F211" s="15"/>
      <c r="G211" s="11"/>
    </row>
    <row r="212">
      <c r="A212" s="11"/>
      <c r="B212" s="15"/>
      <c r="C212" s="15"/>
      <c r="D212" s="15"/>
      <c r="E212" s="15"/>
      <c r="F212" s="15"/>
      <c r="G212" s="11"/>
    </row>
    <row r="213">
      <c r="A213" s="11"/>
      <c r="B213" s="15"/>
      <c r="C213" s="15"/>
      <c r="D213" s="15"/>
      <c r="E213" s="15"/>
      <c r="F213" s="15"/>
      <c r="G213" s="11"/>
    </row>
    <row r="214">
      <c r="A214" s="11"/>
      <c r="B214" s="15"/>
      <c r="C214" s="15"/>
      <c r="D214" s="15"/>
      <c r="E214" s="15"/>
      <c r="F214" s="15"/>
      <c r="G214" s="11"/>
    </row>
    <row r="215">
      <c r="A215" s="11"/>
      <c r="B215" s="15"/>
      <c r="C215" s="15"/>
      <c r="D215" s="15"/>
      <c r="E215" s="15"/>
      <c r="F215" s="15"/>
      <c r="G215" s="11"/>
    </row>
    <row r="216">
      <c r="A216" s="11"/>
      <c r="B216" s="15"/>
      <c r="C216" s="15"/>
      <c r="D216" s="15"/>
      <c r="E216" s="15"/>
      <c r="F216" s="15"/>
      <c r="G216" s="11"/>
    </row>
    <row r="217">
      <c r="A217" s="11"/>
      <c r="B217" s="15"/>
      <c r="C217" s="15"/>
      <c r="D217" s="15"/>
      <c r="E217" s="15"/>
      <c r="F217" s="15"/>
      <c r="G217" s="11"/>
    </row>
    <row r="218">
      <c r="A218" s="11"/>
      <c r="B218" s="15"/>
      <c r="C218" s="15"/>
      <c r="D218" s="15"/>
      <c r="E218" s="15"/>
      <c r="F218" s="15"/>
      <c r="G218" s="11"/>
    </row>
    <row r="219">
      <c r="A219" s="11"/>
      <c r="B219" s="15"/>
      <c r="C219" s="15"/>
      <c r="D219" s="15"/>
      <c r="E219" s="15"/>
      <c r="F219" s="15"/>
      <c r="G219" s="11"/>
    </row>
    <row r="220">
      <c r="A220" s="11"/>
      <c r="B220" s="15"/>
      <c r="C220" s="15"/>
      <c r="D220" s="15"/>
      <c r="E220" s="15"/>
      <c r="F220" s="15"/>
      <c r="G220" s="11"/>
    </row>
    <row r="221">
      <c r="A221" s="11"/>
      <c r="B221" s="15"/>
      <c r="C221" s="15"/>
      <c r="D221" s="15"/>
      <c r="E221" s="15"/>
      <c r="F221" s="15"/>
      <c r="G221" s="11"/>
    </row>
    <row r="222">
      <c r="A222" s="11"/>
      <c r="B222" s="15"/>
      <c r="C222" s="15"/>
      <c r="D222" s="15"/>
      <c r="E222" s="15"/>
      <c r="F222" s="15"/>
      <c r="G222" s="11"/>
    </row>
    <row r="223">
      <c r="A223" s="11"/>
      <c r="B223" s="15"/>
      <c r="C223" s="15"/>
      <c r="D223" s="15"/>
      <c r="E223" s="15"/>
      <c r="F223" s="15"/>
      <c r="G223" s="11"/>
    </row>
    <row r="224">
      <c r="A224" s="11"/>
      <c r="B224" s="15"/>
      <c r="C224" s="15"/>
      <c r="D224" s="15"/>
      <c r="E224" s="15"/>
      <c r="F224" s="15"/>
      <c r="G224" s="11"/>
    </row>
    <row r="225">
      <c r="A225" s="11"/>
      <c r="B225" s="15"/>
      <c r="C225" s="15"/>
      <c r="D225" s="15"/>
      <c r="E225" s="15"/>
      <c r="F225" s="15"/>
      <c r="G225" s="11"/>
    </row>
    <row r="226">
      <c r="A226" s="11"/>
      <c r="B226" s="15"/>
      <c r="C226" s="15"/>
      <c r="D226" s="15"/>
      <c r="E226" s="15"/>
      <c r="F226" s="15"/>
      <c r="G226" s="11"/>
    </row>
    <row r="227">
      <c r="A227" s="11"/>
      <c r="B227" s="15"/>
      <c r="C227" s="15"/>
      <c r="D227" s="15"/>
      <c r="E227" s="15"/>
      <c r="F227" s="15"/>
      <c r="G227" s="11"/>
    </row>
    <row r="228">
      <c r="A228" s="11"/>
      <c r="B228" s="15"/>
      <c r="C228" s="15"/>
      <c r="D228" s="15"/>
      <c r="E228" s="15"/>
      <c r="F228" s="15"/>
      <c r="G228" s="11"/>
    </row>
    <row r="229">
      <c r="A229" s="11"/>
      <c r="B229" s="15"/>
      <c r="C229" s="15"/>
      <c r="D229" s="15"/>
      <c r="E229" s="15"/>
      <c r="F229" s="15"/>
      <c r="G229" s="11"/>
    </row>
    <row r="230">
      <c r="A230" s="11"/>
      <c r="B230" s="15"/>
      <c r="C230" s="15"/>
      <c r="D230" s="15"/>
      <c r="E230" s="15"/>
      <c r="F230" s="15"/>
      <c r="G230" s="11"/>
    </row>
    <row r="231">
      <c r="A231" s="11"/>
      <c r="B231" s="15"/>
      <c r="C231" s="15"/>
      <c r="D231" s="15"/>
      <c r="E231" s="15"/>
      <c r="F231" s="15"/>
      <c r="G231" s="11"/>
    </row>
    <row r="232">
      <c r="A232" s="11"/>
      <c r="B232" s="15"/>
      <c r="C232" s="15"/>
      <c r="D232" s="15"/>
      <c r="E232" s="15"/>
      <c r="F232" s="15"/>
      <c r="G232" s="11"/>
    </row>
    <row r="233">
      <c r="A233" s="11"/>
      <c r="B233" s="15"/>
      <c r="C233" s="15"/>
      <c r="D233" s="15"/>
      <c r="E233" s="15"/>
      <c r="F233" s="15"/>
      <c r="G233" s="11"/>
    </row>
    <row r="234">
      <c r="A234" s="11"/>
      <c r="B234" s="15"/>
      <c r="C234" s="15"/>
      <c r="D234" s="15"/>
      <c r="E234" s="15"/>
      <c r="F234" s="15"/>
      <c r="G234" s="11"/>
    </row>
    <row r="235">
      <c r="A235" s="11"/>
      <c r="B235" s="15"/>
      <c r="C235" s="15"/>
      <c r="D235" s="15"/>
      <c r="E235" s="15"/>
      <c r="F235" s="15"/>
      <c r="G235" s="11"/>
    </row>
    <row r="236">
      <c r="A236" s="11"/>
      <c r="B236" s="15"/>
      <c r="C236" s="15"/>
      <c r="D236" s="15"/>
      <c r="E236" s="15"/>
      <c r="F236" s="15"/>
      <c r="G236" s="11"/>
    </row>
    <row r="237">
      <c r="A237" s="11"/>
      <c r="B237" s="15"/>
      <c r="C237" s="15"/>
      <c r="D237" s="15"/>
      <c r="E237" s="15"/>
      <c r="F237" s="15"/>
      <c r="G237" s="11"/>
    </row>
    <row r="238">
      <c r="A238" s="11"/>
      <c r="B238" s="15"/>
      <c r="C238" s="15"/>
      <c r="D238" s="15"/>
      <c r="E238" s="15"/>
      <c r="F238" s="15"/>
      <c r="G238" s="11"/>
    </row>
    <row r="239">
      <c r="A239" s="11"/>
      <c r="B239" s="15"/>
      <c r="C239" s="15"/>
      <c r="D239" s="15"/>
      <c r="E239" s="15"/>
      <c r="F239" s="15"/>
      <c r="G239" s="11"/>
    </row>
    <row r="240">
      <c r="A240" s="11"/>
      <c r="B240" s="15"/>
      <c r="C240" s="15"/>
      <c r="D240" s="15"/>
      <c r="E240" s="15"/>
      <c r="F240" s="15"/>
      <c r="G240" s="11"/>
    </row>
    <row r="241">
      <c r="A241" s="11"/>
      <c r="B241" s="15"/>
      <c r="C241" s="15"/>
      <c r="D241" s="15"/>
      <c r="E241" s="15"/>
      <c r="F241" s="15"/>
      <c r="G241" s="11"/>
    </row>
    <row r="242">
      <c r="A242" s="11"/>
      <c r="B242" s="15"/>
      <c r="C242" s="15"/>
      <c r="D242" s="15"/>
      <c r="E242" s="15"/>
      <c r="F242" s="15"/>
      <c r="G242" s="11"/>
    </row>
    <row r="243">
      <c r="A243" s="11"/>
      <c r="B243" s="15"/>
      <c r="C243" s="15"/>
      <c r="D243" s="15"/>
      <c r="E243" s="15"/>
      <c r="F243" s="15"/>
      <c r="G243" s="11"/>
    </row>
    <row r="244">
      <c r="A244" s="11"/>
      <c r="B244" s="15"/>
      <c r="C244" s="15"/>
      <c r="D244" s="15"/>
      <c r="E244" s="15"/>
      <c r="F244" s="15"/>
      <c r="G244" s="11"/>
    </row>
    <row r="245">
      <c r="A245" s="11"/>
      <c r="B245" s="15"/>
      <c r="C245" s="15"/>
      <c r="D245" s="15"/>
      <c r="E245" s="15"/>
      <c r="F245" s="15"/>
      <c r="G245" s="11"/>
    </row>
    <row r="246">
      <c r="A246" s="11"/>
      <c r="B246" s="15"/>
      <c r="C246" s="15"/>
      <c r="D246" s="15"/>
      <c r="E246" s="15"/>
      <c r="F246" s="15"/>
      <c r="G246" s="11"/>
    </row>
    <row r="247">
      <c r="A247" s="11"/>
      <c r="B247" s="15"/>
      <c r="C247" s="15"/>
      <c r="D247" s="15"/>
      <c r="E247" s="15"/>
      <c r="F247" s="15"/>
      <c r="G247" s="11"/>
    </row>
    <row r="248">
      <c r="A248" s="11"/>
      <c r="B248" s="15"/>
      <c r="C248" s="15"/>
      <c r="D248" s="15"/>
      <c r="E248" s="15"/>
      <c r="F248" s="15"/>
      <c r="G248" s="11"/>
    </row>
    <row r="249">
      <c r="A249" s="11"/>
      <c r="B249" s="15"/>
      <c r="C249" s="15"/>
      <c r="D249" s="15"/>
      <c r="E249" s="15"/>
      <c r="F249" s="15"/>
      <c r="G249" s="11"/>
    </row>
    <row r="250">
      <c r="A250" s="11"/>
      <c r="B250" s="15"/>
      <c r="C250" s="15"/>
      <c r="D250" s="15"/>
      <c r="E250" s="15"/>
      <c r="F250" s="15"/>
      <c r="G250" s="11"/>
    </row>
    <row r="251">
      <c r="A251" s="11"/>
      <c r="B251" s="15"/>
      <c r="C251" s="15"/>
      <c r="D251" s="15"/>
      <c r="E251" s="15"/>
      <c r="F251" s="15"/>
      <c r="G251" s="11"/>
    </row>
    <row r="252">
      <c r="A252" s="11"/>
      <c r="B252" s="15"/>
      <c r="C252" s="15"/>
      <c r="D252" s="15"/>
      <c r="E252" s="15"/>
      <c r="F252" s="15"/>
      <c r="G252" s="11"/>
    </row>
    <row r="253">
      <c r="A253" s="11"/>
      <c r="B253" s="15"/>
      <c r="C253" s="15"/>
      <c r="D253" s="15"/>
      <c r="E253" s="15"/>
      <c r="F253" s="15"/>
      <c r="G253" s="11"/>
    </row>
    <row r="254">
      <c r="A254" s="11"/>
      <c r="B254" s="15"/>
      <c r="C254" s="15"/>
      <c r="D254" s="15"/>
      <c r="E254" s="15"/>
      <c r="F254" s="15"/>
      <c r="G254" s="11"/>
    </row>
    <row r="255">
      <c r="A255" s="11"/>
      <c r="B255" s="15"/>
      <c r="C255" s="15"/>
      <c r="D255" s="15"/>
      <c r="E255" s="15"/>
      <c r="F255" s="15"/>
      <c r="G255" s="11"/>
    </row>
    <row r="256">
      <c r="A256" s="11"/>
      <c r="B256" s="15"/>
      <c r="C256" s="15"/>
      <c r="D256" s="15"/>
      <c r="E256" s="15"/>
      <c r="F256" s="15"/>
      <c r="G256" s="11"/>
    </row>
    <row r="257">
      <c r="A257" s="11"/>
      <c r="B257" s="15"/>
      <c r="C257" s="15"/>
      <c r="D257" s="15"/>
      <c r="E257" s="15"/>
      <c r="F257" s="15"/>
      <c r="G257" s="11"/>
    </row>
    <row r="258">
      <c r="A258" s="11"/>
      <c r="B258" s="15"/>
      <c r="C258" s="15"/>
      <c r="D258" s="15"/>
      <c r="E258" s="15"/>
      <c r="F258" s="15"/>
      <c r="G258" s="11"/>
    </row>
    <row r="259">
      <c r="A259" s="11"/>
      <c r="B259" s="15"/>
      <c r="C259" s="15"/>
      <c r="D259" s="15"/>
      <c r="E259" s="15"/>
      <c r="F259" s="15"/>
      <c r="G259" s="11"/>
    </row>
    <row r="260">
      <c r="A260" s="11"/>
      <c r="B260" s="15"/>
      <c r="C260" s="15"/>
      <c r="D260" s="15"/>
      <c r="E260" s="15"/>
      <c r="F260" s="15"/>
      <c r="G260" s="11"/>
    </row>
    <row r="261">
      <c r="A261" s="11"/>
      <c r="B261" s="15"/>
      <c r="C261" s="15"/>
      <c r="D261" s="15"/>
      <c r="E261" s="15"/>
      <c r="F261" s="15"/>
      <c r="G261" s="11"/>
    </row>
    <row r="262">
      <c r="A262" s="11"/>
      <c r="B262" s="15"/>
      <c r="C262" s="15"/>
      <c r="D262" s="15"/>
      <c r="E262" s="15"/>
      <c r="F262" s="15"/>
      <c r="G262" s="11"/>
    </row>
    <row r="263">
      <c r="A263" s="11"/>
      <c r="B263" s="15"/>
      <c r="C263" s="15"/>
      <c r="D263" s="15"/>
      <c r="E263" s="15"/>
      <c r="F263" s="15"/>
      <c r="G263" s="11"/>
    </row>
    <row r="264">
      <c r="A264" s="11"/>
      <c r="B264" s="15"/>
      <c r="C264" s="15"/>
      <c r="D264" s="15"/>
      <c r="E264" s="15"/>
      <c r="F264" s="15"/>
      <c r="G264" s="11"/>
    </row>
    <row r="265">
      <c r="A265" s="11"/>
      <c r="B265" s="15"/>
      <c r="C265" s="15"/>
      <c r="D265" s="15"/>
      <c r="E265" s="15"/>
      <c r="F265" s="15"/>
      <c r="G265" s="11"/>
    </row>
    <row r="266">
      <c r="A266" s="11"/>
      <c r="B266" s="15"/>
      <c r="C266" s="15"/>
      <c r="D266" s="15"/>
      <c r="E266" s="15"/>
      <c r="F266" s="15"/>
      <c r="G266" s="11"/>
    </row>
    <row r="267">
      <c r="A267" s="11"/>
      <c r="B267" s="15"/>
      <c r="C267" s="15"/>
      <c r="D267" s="15"/>
      <c r="E267" s="15"/>
      <c r="F267" s="15"/>
      <c r="G267" s="11"/>
    </row>
    <row r="268">
      <c r="A268" s="11"/>
      <c r="B268" s="15"/>
      <c r="C268" s="15"/>
      <c r="D268" s="15"/>
      <c r="E268" s="15"/>
      <c r="F268" s="15"/>
      <c r="G268" s="11"/>
    </row>
    <row r="269">
      <c r="A269" s="11"/>
      <c r="B269" s="15"/>
      <c r="C269" s="15"/>
      <c r="D269" s="15"/>
      <c r="E269" s="15"/>
      <c r="F269" s="15"/>
      <c r="G269" s="11"/>
    </row>
    <row r="270">
      <c r="A270" s="11"/>
      <c r="B270" s="15"/>
      <c r="C270" s="15"/>
      <c r="D270" s="15"/>
      <c r="E270" s="15"/>
      <c r="F270" s="15"/>
      <c r="G270" s="11"/>
    </row>
    <row r="271">
      <c r="A271" s="11"/>
      <c r="B271" s="15"/>
      <c r="C271" s="15"/>
      <c r="D271" s="15"/>
      <c r="E271" s="15"/>
      <c r="F271" s="15"/>
      <c r="G271" s="11"/>
    </row>
    <row r="272">
      <c r="A272" s="11"/>
      <c r="B272" s="15"/>
      <c r="C272" s="15"/>
      <c r="D272" s="15"/>
      <c r="E272" s="15"/>
      <c r="F272" s="15"/>
      <c r="G272" s="11"/>
    </row>
    <row r="273">
      <c r="A273" s="11"/>
      <c r="B273" s="15"/>
      <c r="C273" s="15"/>
      <c r="D273" s="15"/>
      <c r="E273" s="15"/>
      <c r="F273" s="15"/>
      <c r="G273" s="11"/>
    </row>
    <row r="274">
      <c r="A274" s="11"/>
      <c r="B274" s="15"/>
      <c r="C274" s="15"/>
      <c r="D274" s="15"/>
      <c r="E274" s="15"/>
      <c r="F274" s="15"/>
      <c r="G274" s="11"/>
    </row>
    <row r="275">
      <c r="A275" s="11"/>
      <c r="B275" s="15"/>
      <c r="C275" s="15"/>
      <c r="D275" s="15"/>
      <c r="E275" s="15"/>
      <c r="F275" s="15"/>
      <c r="G275" s="11"/>
    </row>
    <row r="276">
      <c r="A276" s="11"/>
      <c r="B276" s="15"/>
      <c r="C276" s="15"/>
      <c r="D276" s="15"/>
      <c r="E276" s="15"/>
      <c r="F276" s="15"/>
      <c r="G276" s="11"/>
    </row>
    <row r="277">
      <c r="A277" s="11"/>
      <c r="B277" s="15"/>
      <c r="C277" s="15"/>
      <c r="D277" s="15"/>
      <c r="E277" s="15"/>
      <c r="F277" s="15"/>
      <c r="G277" s="11"/>
    </row>
    <row r="278">
      <c r="A278" s="11"/>
      <c r="B278" s="15"/>
      <c r="C278" s="15"/>
      <c r="D278" s="15"/>
      <c r="E278" s="15"/>
      <c r="F278" s="15"/>
      <c r="G278" s="11"/>
    </row>
    <row r="279">
      <c r="A279" s="11"/>
      <c r="B279" s="15"/>
      <c r="C279" s="15"/>
      <c r="D279" s="15"/>
      <c r="E279" s="15"/>
      <c r="F279" s="15"/>
      <c r="G279" s="11"/>
    </row>
    <row r="280">
      <c r="A280" s="11"/>
      <c r="B280" s="15"/>
      <c r="C280" s="15"/>
      <c r="D280" s="15"/>
      <c r="E280" s="15"/>
      <c r="F280" s="15"/>
      <c r="G280" s="11"/>
    </row>
    <row r="281">
      <c r="A281" s="11"/>
      <c r="B281" s="15"/>
      <c r="C281" s="15"/>
      <c r="D281" s="15"/>
      <c r="E281" s="15"/>
      <c r="F281" s="15"/>
      <c r="G281" s="11"/>
    </row>
    <row r="282">
      <c r="A282" s="11"/>
      <c r="B282" s="15"/>
      <c r="C282" s="15"/>
      <c r="D282" s="15"/>
      <c r="E282" s="15"/>
      <c r="F282" s="15"/>
      <c r="G282" s="11"/>
    </row>
    <row r="283">
      <c r="A283" s="11"/>
      <c r="B283" s="15"/>
      <c r="C283" s="15"/>
      <c r="D283" s="15"/>
      <c r="E283" s="15"/>
      <c r="F283" s="15"/>
      <c r="G283" s="11"/>
    </row>
    <row r="284">
      <c r="A284" s="11"/>
      <c r="B284" s="15"/>
      <c r="C284" s="15"/>
      <c r="D284" s="15"/>
      <c r="E284" s="15"/>
      <c r="F284" s="15"/>
      <c r="G284" s="11"/>
    </row>
    <row r="285">
      <c r="A285" s="11"/>
      <c r="B285" s="15"/>
      <c r="C285" s="15"/>
      <c r="D285" s="15"/>
      <c r="E285" s="15"/>
      <c r="F285" s="15"/>
      <c r="G285" s="11"/>
    </row>
    <row r="286">
      <c r="A286" s="11"/>
      <c r="B286" s="15"/>
      <c r="C286" s="15"/>
      <c r="D286" s="15"/>
      <c r="E286" s="15"/>
      <c r="F286" s="15"/>
      <c r="G286" s="11"/>
    </row>
    <row r="287">
      <c r="A287" s="11"/>
      <c r="B287" s="15"/>
      <c r="C287" s="15"/>
      <c r="D287" s="15"/>
      <c r="E287" s="15"/>
      <c r="F287" s="15"/>
      <c r="G287" s="11"/>
    </row>
    <row r="288">
      <c r="A288" s="11"/>
      <c r="B288" s="15"/>
      <c r="C288" s="15"/>
      <c r="D288" s="15"/>
      <c r="E288" s="15"/>
      <c r="F288" s="15"/>
      <c r="G288" s="11"/>
    </row>
    <row r="289">
      <c r="A289" s="11"/>
      <c r="B289" s="15"/>
      <c r="C289" s="15"/>
      <c r="D289" s="15"/>
      <c r="E289" s="15"/>
      <c r="F289" s="15"/>
      <c r="G289" s="11"/>
    </row>
    <row r="290">
      <c r="A290" s="11"/>
      <c r="B290" s="15"/>
      <c r="C290" s="15"/>
      <c r="D290" s="15"/>
      <c r="E290" s="15"/>
      <c r="F290" s="15"/>
      <c r="G290" s="11"/>
    </row>
    <row r="291">
      <c r="A291" s="11"/>
      <c r="B291" s="15"/>
      <c r="C291" s="15"/>
      <c r="D291" s="15"/>
      <c r="E291" s="15"/>
      <c r="F291" s="15"/>
      <c r="G291" s="11"/>
    </row>
    <row r="292">
      <c r="A292" s="11"/>
      <c r="B292" s="15"/>
      <c r="C292" s="15"/>
      <c r="D292" s="15"/>
      <c r="E292" s="15"/>
      <c r="F292" s="15"/>
      <c r="G292" s="11"/>
    </row>
    <row r="293">
      <c r="A293" s="11"/>
      <c r="B293" s="15"/>
      <c r="C293" s="15"/>
      <c r="D293" s="15"/>
      <c r="E293" s="15"/>
      <c r="F293" s="15"/>
      <c r="G293" s="11"/>
    </row>
    <row r="294">
      <c r="A294" s="11"/>
      <c r="B294" s="15"/>
      <c r="C294" s="15"/>
      <c r="D294" s="15"/>
      <c r="E294" s="15"/>
      <c r="F294" s="15"/>
      <c r="G294" s="11"/>
    </row>
    <row r="295">
      <c r="A295" s="11"/>
      <c r="B295" s="15"/>
      <c r="C295" s="15"/>
      <c r="D295" s="15"/>
      <c r="E295" s="15"/>
      <c r="F295" s="15"/>
      <c r="G295" s="11"/>
    </row>
    <row r="296">
      <c r="A296" s="11"/>
      <c r="B296" s="15"/>
      <c r="C296" s="15"/>
      <c r="D296" s="15"/>
      <c r="E296" s="15"/>
      <c r="F296" s="15"/>
      <c r="G296" s="11"/>
    </row>
    <row r="297">
      <c r="A297" s="11"/>
      <c r="B297" s="15"/>
      <c r="C297" s="15"/>
      <c r="D297" s="15"/>
      <c r="E297" s="15"/>
      <c r="F297" s="15"/>
      <c r="G297" s="11"/>
    </row>
    <row r="298">
      <c r="A298" s="11"/>
      <c r="B298" s="15"/>
      <c r="C298" s="15"/>
      <c r="D298" s="15"/>
      <c r="E298" s="15"/>
      <c r="F298" s="15"/>
      <c r="G298" s="11"/>
    </row>
    <row r="299">
      <c r="A299" s="11"/>
      <c r="B299" s="15"/>
      <c r="C299" s="15"/>
      <c r="D299" s="15"/>
      <c r="E299" s="15"/>
      <c r="F299" s="15"/>
      <c r="G299" s="11"/>
    </row>
    <row r="300">
      <c r="A300" s="11"/>
      <c r="B300" s="15"/>
      <c r="C300" s="15"/>
      <c r="D300" s="15"/>
      <c r="E300" s="15"/>
      <c r="F300" s="15"/>
      <c r="G300" s="11"/>
    </row>
    <row r="301">
      <c r="A301" s="11"/>
      <c r="B301" s="15"/>
      <c r="C301" s="15"/>
      <c r="D301" s="15"/>
      <c r="E301" s="15"/>
      <c r="F301" s="15"/>
      <c r="G301" s="11"/>
    </row>
    <row r="302">
      <c r="A302" s="11"/>
      <c r="B302" s="15"/>
      <c r="C302" s="15"/>
      <c r="D302" s="15"/>
      <c r="E302" s="15"/>
      <c r="F302" s="15"/>
      <c r="G302" s="11"/>
    </row>
    <row r="303">
      <c r="A303" s="11"/>
      <c r="B303" s="15"/>
      <c r="C303" s="15"/>
      <c r="D303" s="15"/>
      <c r="E303" s="15"/>
      <c r="F303" s="15"/>
      <c r="G303" s="11"/>
    </row>
    <row r="304">
      <c r="A304" s="11"/>
      <c r="B304" s="15"/>
      <c r="C304" s="15"/>
      <c r="D304" s="15"/>
      <c r="E304" s="15"/>
      <c r="F304" s="15"/>
      <c r="G304" s="11"/>
    </row>
    <row r="305">
      <c r="A305" s="11"/>
      <c r="B305" s="15"/>
      <c r="C305" s="15"/>
      <c r="D305" s="15"/>
      <c r="E305" s="15"/>
      <c r="F305" s="15"/>
      <c r="G305" s="11"/>
    </row>
    <row r="306">
      <c r="A306" s="11"/>
      <c r="B306" s="15"/>
      <c r="C306" s="15"/>
      <c r="D306" s="15"/>
      <c r="E306" s="15"/>
      <c r="F306" s="15"/>
      <c r="G306" s="11"/>
    </row>
    <row r="307">
      <c r="A307" s="11"/>
      <c r="B307" s="15"/>
      <c r="C307" s="15"/>
      <c r="D307" s="15"/>
      <c r="E307" s="15"/>
      <c r="F307" s="15"/>
      <c r="G307" s="11"/>
    </row>
    <row r="308">
      <c r="A308" s="11"/>
      <c r="B308" s="15"/>
      <c r="C308" s="15"/>
      <c r="D308" s="15"/>
      <c r="E308" s="15"/>
      <c r="F308" s="15"/>
      <c r="G308" s="11"/>
    </row>
    <row r="309">
      <c r="A309" s="11"/>
      <c r="B309" s="15"/>
      <c r="C309" s="15"/>
      <c r="D309" s="15"/>
      <c r="E309" s="15"/>
      <c r="F309" s="15"/>
      <c r="G309" s="11"/>
    </row>
    <row r="310">
      <c r="A310" s="11"/>
      <c r="B310" s="15"/>
      <c r="C310" s="15"/>
      <c r="D310" s="15"/>
      <c r="E310" s="15"/>
      <c r="F310" s="15"/>
      <c r="G310" s="11"/>
    </row>
    <row r="311">
      <c r="A311" s="11"/>
      <c r="B311" s="15"/>
      <c r="C311" s="15"/>
      <c r="D311" s="15"/>
      <c r="E311" s="15"/>
      <c r="F311" s="15"/>
      <c r="G311" s="11"/>
    </row>
    <row r="312">
      <c r="A312" s="11"/>
      <c r="B312" s="15"/>
      <c r="C312" s="15"/>
      <c r="D312" s="15"/>
      <c r="E312" s="15"/>
      <c r="F312" s="15"/>
      <c r="G312" s="11"/>
    </row>
    <row r="313">
      <c r="A313" s="11"/>
      <c r="B313" s="15"/>
      <c r="C313" s="15"/>
      <c r="D313" s="15"/>
      <c r="E313" s="15"/>
      <c r="F313" s="15"/>
      <c r="G313" s="11"/>
    </row>
    <row r="314">
      <c r="A314" s="11"/>
      <c r="B314" s="15"/>
      <c r="C314" s="15"/>
      <c r="D314" s="15"/>
      <c r="E314" s="15"/>
      <c r="F314" s="15"/>
      <c r="G314" s="11"/>
    </row>
    <row r="315">
      <c r="A315" s="11"/>
      <c r="B315" s="15"/>
      <c r="C315" s="15"/>
      <c r="D315" s="15"/>
      <c r="E315" s="15"/>
      <c r="F315" s="15"/>
      <c r="G315" s="11"/>
    </row>
    <row r="316">
      <c r="A316" s="11"/>
      <c r="B316" s="15"/>
      <c r="C316" s="15"/>
      <c r="D316" s="15"/>
      <c r="E316" s="15"/>
      <c r="F316" s="15"/>
      <c r="G316" s="11"/>
    </row>
    <row r="317">
      <c r="A317" s="11"/>
      <c r="B317" s="15"/>
      <c r="C317" s="15"/>
      <c r="D317" s="15"/>
      <c r="E317" s="15"/>
      <c r="F317" s="15"/>
      <c r="G317" s="11"/>
    </row>
    <row r="318">
      <c r="A318" s="11"/>
      <c r="B318" s="15"/>
      <c r="C318" s="15"/>
      <c r="D318" s="15"/>
      <c r="E318" s="15"/>
      <c r="F318" s="15"/>
      <c r="G318" s="11"/>
    </row>
    <row r="319">
      <c r="A319" s="11"/>
      <c r="B319" s="15"/>
      <c r="C319" s="15"/>
      <c r="D319" s="15"/>
      <c r="E319" s="15"/>
      <c r="F319" s="15"/>
      <c r="G319" s="11"/>
    </row>
    <row r="320">
      <c r="A320" s="11"/>
      <c r="B320" s="15"/>
      <c r="C320" s="15"/>
      <c r="D320" s="15"/>
      <c r="E320" s="15"/>
      <c r="F320" s="15"/>
      <c r="G320" s="11"/>
    </row>
    <row r="321">
      <c r="A321" s="11"/>
      <c r="B321" s="15"/>
      <c r="C321" s="15"/>
      <c r="D321" s="15"/>
      <c r="E321" s="15"/>
      <c r="F321" s="15"/>
      <c r="G321" s="11"/>
    </row>
    <row r="322">
      <c r="A322" s="11"/>
      <c r="B322" s="15"/>
      <c r="C322" s="15"/>
      <c r="D322" s="15"/>
      <c r="E322" s="15"/>
      <c r="F322" s="15"/>
      <c r="G322" s="11"/>
    </row>
    <row r="323">
      <c r="A323" s="11"/>
      <c r="B323" s="15"/>
      <c r="C323" s="15"/>
      <c r="D323" s="15"/>
      <c r="E323" s="15"/>
      <c r="F323" s="15"/>
      <c r="G323" s="11"/>
    </row>
    <row r="324">
      <c r="A324" s="11"/>
      <c r="B324" s="15"/>
      <c r="C324" s="15"/>
      <c r="D324" s="15"/>
      <c r="E324" s="15"/>
      <c r="F324" s="15"/>
      <c r="G324" s="11"/>
    </row>
    <row r="325">
      <c r="A325" s="11"/>
      <c r="B325" s="15"/>
      <c r="C325" s="15"/>
      <c r="D325" s="15"/>
      <c r="E325" s="15"/>
      <c r="F325" s="15"/>
      <c r="G325" s="11"/>
    </row>
    <row r="326">
      <c r="A326" s="11"/>
      <c r="B326" s="15"/>
      <c r="C326" s="15"/>
      <c r="D326" s="15"/>
      <c r="E326" s="15"/>
      <c r="F326" s="15"/>
      <c r="G326" s="11"/>
    </row>
    <row r="327">
      <c r="A327" s="11"/>
      <c r="B327" s="15"/>
      <c r="C327" s="15"/>
      <c r="D327" s="15"/>
      <c r="E327" s="15"/>
      <c r="F327" s="15"/>
      <c r="G327" s="11"/>
    </row>
    <row r="328">
      <c r="A328" s="11"/>
      <c r="B328" s="15"/>
      <c r="C328" s="15"/>
      <c r="D328" s="15"/>
      <c r="E328" s="15"/>
      <c r="F328" s="15"/>
      <c r="G328" s="11"/>
    </row>
    <row r="329">
      <c r="A329" s="11"/>
      <c r="B329" s="15"/>
      <c r="C329" s="15"/>
      <c r="D329" s="15"/>
      <c r="E329" s="15"/>
      <c r="F329" s="15"/>
      <c r="G329" s="11"/>
    </row>
    <row r="330">
      <c r="A330" s="11"/>
      <c r="B330" s="15"/>
      <c r="C330" s="15"/>
      <c r="D330" s="15"/>
      <c r="E330" s="15"/>
      <c r="F330" s="15"/>
      <c r="G330" s="11"/>
    </row>
    <row r="331">
      <c r="A331" s="11"/>
      <c r="B331" s="15"/>
      <c r="C331" s="15"/>
      <c r="D331" s="15"/>
      <c r="E331" s="15"/>
      <c r="F331" s="15"/>
      <c r="G331" s="11"/>
    </row>
    <row r="332">
      <c r="A332" s="11"/>
      <c r="B332" s="15"/>
      <c r="C332" s="15"/>
      <c r="D332" s="15"/>
      <c r="E332" s="15"/>
      <c r="F332" s="15"/>
      <c r="G332" s="11"/>
    </row>
    <row r="333">
      <c r="A333" s="11"/>
      <c r="B333" s="15"/>
      <c r="C333" s="15"/>
      <c r="D333" s="15"/>
      <c r="E333" s="15"/>
      <c r="F333" s="15"/>
      <c r="G333" s="11"/>
    </row>
    <row r="334">
      <c r="A334" s="11"/>
      <c r="B334" s="15"/>
      <c r="C334" s="15"/>
      <c r="D334" s="15"/>
      <c r="E334" s="15"/>
      <c r="F334" s="15"/>
      <c r="G334" s="11"/>
    </row>
    <row r="335">
      <c r="A335" s="11"/>
      <c r="B335" s="15"/>
      <c r="C335" s="15"/>
      <c r="D335" s="15"/>
      <c r="E335" s="15"/>
      <c r="F335" s="15"/>
      <c r="G335" s="11"/>
    </row>
    <row r="336">
      <c r="A336" s="11"/>
      <c r="B336" s="15"/>
      <c r="C336" s="15"/>
      <c r="D336" s="15"/>
      <c r="E336" s="15"/>
      <c r="F336" s="15"/>
      <c r="G336" s="11"/>
    </row>
    <row r="337">
      <c r="A337" s="11"/>
      <c r="B337" s="15"/>
      <c r="C337" s="15"/>
      <c r="D337" s="15"/>
      <c r="E337" s="15"/>
      <c r="F337" s="15"/>
      <c r="G337" s="11"/>
    </row>
    <row r="338">
      <c r="A338" s="11"/>
      <c r="B338" s="15"/>
      <c r="C338" s="15"/>
      <c r="D338" s="15"/>
      <c r="E338" s="15"/>
      <c r="F338" s="15"/>
      <c r="G338" s="11"/>
    </row>
    <row r="339">
      <c r="A339" s="11"/>
      <c r="B339" s="15"/>
      <c r="C339" s="15"/>
      <c r="D339" s="15"/>
      <c r="E339" s="15"/>
      <c r="F339" s="15"/>
      <c r="G339" s="11"/>
    </row>
    <row r="340">
      <c r="A340" s="11"/>
      <c r="B340" s="15"/>
      <c r="C340" s="15"/>
      <c r="D340" s="15"/>
      <c r="E340" s="15"/>
      <c r="F340" s="15"/>
      <c r="G340" s="11"/>
    </row>
    <row r="341">
      <c r="A341" s="11"/>
      <c r="B341" s="15"/>
      <c r="C341" s="15"/>
      <c r="D341" s="15"/>
      <c r="E341" s="15"/>
      <c r="F341" s="15"/>
      <c r="G341" s="11"/>
    </row>
    <row r="342">
      <c r="A342" s="11"/>
      <c r="B342" s="15"/>
      <c r="C342" s="15"/>
      <c r="D342" s="15"/>
      <c r="E342" s="15"/>
      <c r="F342" s="15"/>
      <c r="G342" s="11"/>
    </row>
    <row r="343">
      <c r="A343" s="11"/>
      <c r="B343" s="15"/>
      <c r="C343" s="15"/>
      <c r="D343" s="15"/>
      <c r="E343" s="15"/>
      <c r="F343" s="15"/>
      <c r="G343" s="11"/>
    </row>
    <row r="344">
      <c r="A344" s="11"/>
      <c r="B344" s="15"/>
      <c r="C344" s="15"/>
      <c r="D344" s="15"/>
      <c r="E344" s="15"/>
      <c r="F344" s="15"/>
      <c r="G344" s="11"/>
    </row>
    <row r="345">
      <c r="A345" s="11"/>
      <c r="B345" s="15"/>
      <c r="C345" s="15"/>
      <c r="D345" s="15"/>
      <c r="E345" s="15"/>
      <c r="F345" s="15"/>
      <c r="G345" s="11"/>
    </row>
    <row r="346">
      <c r="A346" s="11"/>
      <c r="B346" s="15"/>
      <c r="C346" s="15"/>
      <c r="D346" s="15"/>
      <c r="E346" s="15"/>
      <c r="F346" s="15"/>
      <c r="G346" s="11"/>
    </row>
    <row r="347">
      <c r="A347" s="11"/>
      <c r="B347" s="15"/>
      <c r="C347" s="15"/>
      <c r="D347" s="15"/>
      <c r="E347" s="15"/>
      <c r="F347" s="15"/>
      <c r="G347" s="11"/>
    </row>
    <row r="348">
      <c r="A348" s="11"/>
      <c r="B348" s="15"/>
      <c r="C348" s="15"/>
      <c r="D348" s="15"/>
      <c r="E348" s="15"/>
      <c r="F348" s="15"/>
      <c r="G348" s="11"/>
    </row>
    <row r="349">
      <c r="A349" s="11"/>
      <c r="B349" s="15"/>
      <c r="C349" s="15"/>
      <c r="D349" s="15"/>
      <c r="E349" s="15"/>
      <c r="F349" s="15"/>
      <c r="G349" s="11"/>
    </row>
    <row r="350">
      <c r="A350" s="11"/>
      <c r="B350" s="15"/>
      <c r="C350" s="15"/>
      <c r="D350" s="15"/>
      <c r="E350" s="15"/>
      <c r="F350" s="15"/>
      <c r="G350" s="11"/>
    </row>
    <row r="351">
      <c r="A351" s="11"/>
      <c r="B351" s="15"/>
      <c r="C351" s="15"/>
      <c r="D351" s="15"/>
      <c r="E351" s="15"/>
      <c r="F351" s="15"/>
      <c r="G351" s="11"/>
    </row>
    <row r="352">
      <c r="A352" s="11"/>
      <c r="B352" s="15"/>
      <c r="C352" s="15"/>
      <c r="D352" s="15"/>
      <c r="E352" s="15"/>
      <c r="F352" s="15"/>
      <c r="G352" s="11"/>
    </row>
    <row r="353">
      <c r="A353" s="11"/>
      <c r="B353" s="15"/>
      <c r="C353" s="15"/>
      <c r="D353" s="15"/>
      <c r="E353" s="15"/>
      <c r="F353" s="15"/>
      <c r="G353" s="11"/>
    </row>
    <row r="354">
      <c r="A354" s="11"/>
      <c r="B354" s="15"/>
      <c r="C354" s="15"/>
      <c r="D354" s="15"/>
      <c r="E354" s="15"/>
      <c r="F354" s="15"/>
      <c r="G354" s="11"/>
    </row>
    <row r="355">
      <c r="A355" s="11"/>
      <c r="B355" s="15"/>
      <c r="C355" s="15"/>
      <c r="D355" s="15"/>
      <c r="E355" s="15"/>
      <c r="F355" s="15"/>
      <c r="G355" s="11"/>
    </row>
    <row r="356">
      <c r="A356" s="11"/>
      <c r="B356" s="15"/>
      <c r="C356" s="15"/>
      <c r="D356" s="15"/>
      <c r="E356" s="15"/>
      <c r="F356" s="15"/>
      <c r="G356" s="11"/>
    </row>
    <row r="357">
      <c r="A357" s="11"/>
      <c r="B357" s="15"/>
      <c r="C357" s="15"/>
      <c r="D357" s="15"/>
      <c r="E357" s="15"/>
      <c r="F357" s="15"/>
      <c r="G357" s="11"/>
    </row>
    <row r="358">
      <c r="A358" s="11"/>
      <c r="B358" s="15"/>
      <c r="C358" s="15"/>
      <c r="D358" s="15"/>
      <c r="E358" s="15"/>
      <c r="F358" s="15"/>
      <c r="G358" s="11"/>
    </row>
    <row r="359">
      <c r="A359" s="11"/>
      <c r="B359" s="15"/>
      <c r="C359" s="15"/>
      <c r="D359" s="15"/>
      <c r="E359" s="15"/>
      <c r="F359" s="15"/>
      <c r="G359" s="11"/>
    </row>
    <row r="360">
      <c r="A360" s="11"/>
      <c r="B360" s="15"/>
      <c r="C360" s="15"/>
      <c r="D360" s="15"/>
      <c r="E360" s="15"/>
      <c r="F360" s="15"/>
      <c r="G360" s="11"/>
    </row>
    <row r="361">
      <c r="A361" s="11"/>
      <c r="B361" s="15"/>
      <c r="C361" s="15"/>
      <c r="D361" s="15"/>
      <c r="E361" s="15"/>
      <c r="F361" s="15"/>
      <c r="G361" s="11"/>
    </row>
    <row r="362">
      <c r="A362" s="11"/>
      <c r="B362" s="15"/>
      <c r="C362" s="15"/>
      <c r="D362" s="15"/>
      <c r="E362" s="15"/>
      <c r="F362" s="15"/>
      <c r="G362" s="11"/>
    </row>
    <row r="363">
      <c r="A363" s="11"/>
      <c r="B363" s="15"/>
      <c r="C363" s="15"/>
      <c r="D363" s="15"/>
      <c r="E363" s="15"/>
      <c r="F363" s="15"/>
      <c r="G363" s="11"/>
    </row>
    <row r="364">
      <c r="A364" s="11"/>
      <c r="B364" s="15"/>
      <c r="C364" s="15"/>
      <c r="D364" s="15"/>
      <c r="E364" s="15"/>
      <c r="F364" s="15"/>
      <c r="G364" s="11"/>
    </row>
    <row r="365">
      <c r="A365" s="11"/>
      <c r="B365" s="15"/>
      <c r="C365" s="15"/>
      <c r="D365" s="15"/>
      <c r="E365" s="15"/>
      <c r="F365" s="15"/>
      <c r="G365" s="11"/>
    </row>
    <row r="366">
      <c r="A366" s="11"/>
      <c r="B366" s="15"/>
      <c r="C366" s="15"/>
      <c r="D366" s="15"/>
      <c r="E366" s="15"/>
      <c r="F366" s="15"/>
      <c r="G366" s="11"/>
    </row>
    <row r="367">
      <c r="A367" s="11"/>
      <c r="B367" s="15"/>
      <c r="C367" s="15"/>
      <c r="D367" s="15"/>
      <c r="E367" s="15"/>
      <c r="F367" s="15"/>
      <c r="G367" s="11"/>
    </row>
    <row r="368">
      <c r="A368" s="11"/>
      <c r="B368" s="15"/>
      <c r="C368" s="15"/>
      <c r="D368" s="15"/>
      <c r="E368" s="15"/>
      <c r="F368" s="15"/>
      <c r="G368" s="11"/>
    </row>
    <row r="369">
      <c r="A369" s="11"/>
      <c r="B369" s="15"/>
      <c r="C369" s="15"/>
      <c r="D369" s="15"/>
      <c r="E369" s="15"/>
      <c r="F369" s="15"/>
      <c r="G369" s="11"/>
    </row>
    <row r="370">
      <c r="A370" s="11"/>
      <c r="B370" s="15"/>
      <c r="C370" s="15"/>
      <c r="D370" s="15"/>
      <c r="E370" s="15"/>
      <c r="F370" s="15"/>
      <c r="G370" s="11"/>
    </row>
    <row r="371">
      <c r="A371" s="11"/>
      <c r="B371" s="15"/>
      <c r="C371" s="15"/>
      <c r="D371" s="15"/>
      <c r="E371" s="15"/>
      <c r="F371" s="15"/>
      <c r="G371" s="11"/>
    </row>
    <row r="372">
      <c r="A372" s="11"/>
      <c r="B372" s="15"/>
      <c r="C372" s="15"/>
      <c r="D372" s="15"/>
      <c r="E372" s="15"/>
      <c r="F372" s="15"/>
      <c r="G372" s="11"/>
    </row>
    <row r="373">
      <c r="A373" s="11"/>
      <c r="B373" s="15"/>
      <c r="C373" s="15"/>
      <c r="D373" s="15"/>
      <c r="E373" s="15"/>
      <c r="F373" s="15"/>
      <c r="G373" s="11"/>
    </row>
    <row r="374">
      <c r="A374" s="11"/>
      <c r="B374" s="15"/>
      <c r="C374" s="15"/>
      <c r="D374" s="15"/>
      <c r="E374" s="15"/>
      <c r="F374" s="15"/>
      <c r="G374" s="11"/>
    </row>
    <row r="375">
      <c r="A375" s="11"/>
      <c r="B375" s="15"/>
      <c r="C375" s="15"/>
      <c r="D375" s="15"/>
      <c r="E375" s="15"/>
      <c r="F375" s="15"/>
      <c r="G375" s="11"/>
    </row>
    <row r="376">
      <c r="A376" s="11"/>
      <c r="B376" s="15"/>
      <c r="C376" s="15"/>
      <c r="D376" s="15"/>
      <c r="E376" s="15"/>
      <c r="F376" s="15"/>
      <c r="G376" s="11"/>
    </row>
    <row r="377">
      <c r="A377" s="11"/>
      <c r="B377" s="15"/>
      <c r="C377" s="15"/>
      <c r="D377" s="15"/>
      <c r="E377" s="15"/>
      <c r="F377" s="15"/>
      <c r="G377" s="11"/>
    </row>
    <row r="378">
      <c r="A378" s="11"/>
      <c r="B378" s="15"/>
      <c r="C378" s="15"/>
      <c r="D378" s="15"/>
      <c r="E378" s="15"/>
      <c r="F378" s="15"/>
      <c r="G378" s="11"/>
    </row>
    <row r="379">
      <c r="A379" s="11"/>
      <c r="B379" s="15"/>
      <c r="C379" s="15"/>
      <c r="D379" s="15"/>
      <c r="E379" s="15"/>
      <c r="F379" s="15"/>
      <c r="G379" s="11"/>
    </row>
    <row r="380">
      <c r="A380" s="11"/>
      <c r="B380" s="15"/>
      <c r="C380" s="15"/>
      <c r="D380" s="15"/>
      <c r="E380" s="15"/>
      <c r="F380" s="15"/>
      <c r="G380" s="11"/>
    </row>
    <row r="381">
      <c r="A381" s="11"/>
      <c r="B381" s="15"/>
      <c r="C381" s="15"/>
      <c r="D381" s="15"/>
      <c r="E381" s="15"/>
      <c r="F381" s="15"/>
      <c r="G381" s="11"/>
    </row>
    <row r="382">
      <c r="A382" s="11"/>
      <c r="B382" s="15"/>
      <c r="C382" s="15"/>
      <c r="D382" s="15"/>
      <c r="E382" s="15"/>
      <c r="F382" s="15"/>
      <c r="G382" s="11"/>
    </row>
    <row r="383">
      <c r="A383" s="11"/>
      <c r="B383" s="15"/>
      <c r="C383" s="15"/>
      <c r="D383" s="15"/>
      <c r="E383" s="15"/>
      <c r="F383" s="15"/>
      <c r="G383" s="11"/>
    </row>
    <row r="384">
      <c r="A384" s="11"/>
      <c r="B384" s="15"/>
      <c r="C384" s="15"/>
      <c r="D384" s="15"/>
      <c r="E384" s="15"/>
      <c r="F384" s="15"/>
      <c r="G384" s="11"/>
    </row>
    <row r="385">
      <c r="A385" s="11"/>
      <c r="B385" s="15"/>
      <c r="C385" s="15"/>
      <c r="D385" s="15"/>
      <c r="E385" s="15"/>
      <c r="F385" s="15"/>
      <c r="G385" s="11"/>
    </row>
    <row r="386">
      <c r="A386" s="11"/>
      <c r="B386" s="15"/>
      <c r="C386" s="15"/>
      <c r="D386" s="15"/>
      <c r="E386" s="15"/>
      <c r="F386" s="15"/>
      <c r="G386" s="11"/>
    </row>
    <row r="387">
      <c r="A387" s="11"/>
      <c r="B387" s="15"/>
      <c r="C387" s="15"/>
      <c r="D387" s="15"/>
      <c r="E387" s="15"/>
      <c r="F387" s="15"/>
      <c r="G387" s="11"/>
    </row>
    <row r="388">
      <c r="A388" s="11"/>
      <c r="B388" s="15"/>
      <c r="C388" s="15"/>
      <c r="D388" s="15"/>
      <c r="E388" s="15"/>
      <c r="F388" s="15"/>
      <c r="G388" s="11"/>
    </row>
    <row r="389">
      <c r="A389" s="11"/>
      <c r="B389" s="15"/>
      <c r="C389" s="15"/>
      <c r="D389" s="15"/>
      <c r="E389" s="15"/>
      <c r="F389" s="15"/>
      <c r="G389" s="11"/>
    </row>
    <row r="390">
      <c r="A390" s="11"/>
      <c r="B390" s="15"/>
      <c r="C390" s="15"/>
      <c r="D390" s="15"/>
      <c r="E390" s="15"/>
      <c r="F390" s="15"/>
      <c r="G390" s="11"/>
    </row>
    <row r="391">
      <c r="A391" s="11"/>
      <c r="B391" s="15"/>
      <c r="C391" s="15"/>
      <c r="D391" s="15"/>
      <c r="E391" s="15"/>
      <c r="F391" s="15"/>
      <c r="G391" s="11"/>
    </row>
    <row r="392">
      <c r="A392" s="11"/>
      <c r="B392" s="15"/>
      <c r="C392" s="15"/>
      <c r="D392" s="15"/>
      <c r="E392" s="15"/>
      <c r="F392" s="15"/>
      <c r="G392" s="11"/>
    </row>
    <row r="393">
      <c r="A393" s="11"/>
      <c r="B393" s="15"/>
      <c r="C393" s="15"/>
      <c r="D393" s="15"/>
      <c r="E393" s="15"/>
      <c r="F393" s="15"/>
      <c r="G393" s="11"/>
    </row>
    <row r="394">
      <c r="A394" s="11"/>
      <c r="B394" s="15"/>
      <c r="C394" s="15"/>
      <c r="D394" s="15"/>
      <c r="E394" s="15"/>
      <c r="F394" s="15"/>
      <c r="G394" s="11"/>
    </row>
    <row r="395">
      <c r="A395" s="11"/>
      <c r="B395" s="15"/>
      <c r="C395" s="15"/>
      <c r="D395" s="15"/>
      <c r="E395" s="15"/>
      <c r="F395" s="15"/>
      <c r="G395" s="11"/>
    </row>
    <row r="396">
      <c r="A396" s="11"/>
      <c r="B396" s="15"/>
      <c r="C396" s="15"/>
      <c r="D396" s="15"/>
      <c r="E396" s="15"/>
      <c r="F396" s="15"/>
      <c r="G396" s="11"/>
    </row>
    <row r="397">
      <c r="A397" s="11"/>
      <c r="B397" s="15"/>
      <c r="C397" s="15"/>
      <c r="D397" s="15"/>
      <c r="E397" s="15"/>
      <c r="F397" s="15"/>
      <c r="G397" s="11"/>
    </row>
    <row r="398">
      <c r="A398" s="11"/>
      <c r="B398" s="15"/>
      <c r="C398" s="15"/>
      <c r="D398" s="15"/>
      <c r="E398" s="15"/>
      <c r="F398" s="15"/>
      <c r="G398" s="11"/>
    </row>
    <row r="399">
      <c r="A399" s="11"/>
      <c r="B399" s="15"/>
      <c r="C399" s="15"/>
      <c r="D399" s="15"/>
      <c r="E399" s="15"/>
      <c r="F399" s="15"/>
      <c r="G399" s="11"/>
    </row>
    <row r="400">
      <c r="A400" s="11"/>
      <c r="B400" s="15"/>
      <c r="C400" s="15"/>
      <c r="D400" s="15"/>
      <c r="E400" s="15"/>
      <c r="F400" s="15"/>
      <c r="G400" s="11"/>
    </row>
    <row r="401">
      <c r="A401" s="11"/>
      <c r="B401" s="15"/>
      <c r="C401" s="15"/>
      <c r="D401" s="15"/>
      <c r="E401" s="15"/>
      <c r="F401" s="15"/>
      <c r="G401" s="11"/>
    </row>
    <row r="402">
      <c r="A402" s="11"/>
      <c r="B402" s="15"/>
      <c r="C402" s="15"/>
      <c r="D402" s="15"/>
      <c r="E402" s="15"/>
      <c r="F402" s="15"/>
      <c r="G402" s="11"/>
    </row>
    <row r="403">
      <c r="A403" s="11"/>
      <c r="B403" s="15"/>
      <c r="C403" s="15"/>
      <c r="D403" s="15"/>
      <c r="E403" s="15"/>
      <c r="F403" s="15"/>
      <c r="G403" s="11"/>
    </row>
    <row r="404">
      <c r="A404" s="11"/>
      <c r="B404" s="15"/>
      <c r="C404" s="15"/>
      <c r="D404" s="15"/>
      <c r="E404" s="15"/>
      <c r="F404" s="15"/>
      <c r="G404" s="11"/>
    </row>
    <row r="405">
      <c r="A405" s="11"/>
      <c r="B405" s="15"/>
      <c r="C405" s="15"/>
      <c r="D405" s="15"/>
      <c r="E405" s="15"/>
      <c r="F405" s="15"/>
      <c r="G405" s="11"/>
    </row>
    <row r="406">
      <c r="A406" s="11"/>
      <c r="B406" s="15"/>
      <c r="C406" s="15"/>
      <c r="D406" s="15"/>
      <c r="E406" s="15"/>
      <c r="F406" s="15"/>
      <c r="G406" s="11"/>
    </row>
    <row r="407">
      <c r="A407" s="11"/>
      <c r="B407" s="15"/>
      <c r="C407" s="15"/>
      <c r="D407" s="15"/>
      <c r="E407" s="15"/>
      <c r="F407" s="15"/>
      <c r="G407" s="11"/>
    </row>
    <row r="408">
      <c r="A408" s="11"/>
      <c r="B408" s="15"/>
      <c r="C408" s="15"/>
      <c r="D408" s="15"/>
      <c r="E408" s="15"/>
      <c r="F408" s="15"/>
      <c r="G408" s="11"/>
    </row>
    <row r="409">
      <c r="A409" s="11"/>
      <c r="B409" s="15"/>
      <c r="C409" s="15"/>
      <c r="D409" s="15"/>
      <c r="E409" s="15"/>
      <c r="F409" s="15"/>
      <c r="G409" s="11"/>
    </row>
    <row r="410">
      <c r="A410" s="11"/>
      <c r="B410" s="15"/>
      <c r="C410" s="15"/>
      <c r="D410" s="15"/>
      <c r="E410" s="15"/>
      <c r="F410" s="15"/>
      <c r="G410" s="11"/>
    </row>
    <row r="411">
      <c r="A411" s="11"/>
      <c r="B411" s="15"/>
      <c r="C411" s="15"/>
      <c r="D411" s="15"/>
      <c r="E411" s="15"/>
      <c r="F411" s="15"/>
      <c r="G411" s="11"/>
    </row>
    <row r="412">
      <c r="A412" s="11"/>
      <c r="B412" s="15"/>
      <c r="C412" s="15"/>
      <c r="D412" s="15"/>
      <c r="E412" s="15"/>
      <c r="F412" s="15"/>
      <c r="G412" s="11"/>
    </row>
    <row r="413">
      <c r="A413" s="11"/>
      <c r="B413" s="15"/>
      <c r="C413" s="15"/>
      <c r="D413" s="15"/>
      <c r="E413" s="15"/>
      <c r="F413" s="15"/>
      <c r="G413" s="11"/>
    </row>
    <row r="414">
      <c r="A414" s="11"/>
      <c r="B414" s="15"/>
      <c r="C414" s="15"/>
      <c r="D414" s="15"/>
      <c r="E414" s="15"/>
      <c r="F414" s="15"/>
      <c r="G414" s="11"/>
    </row>
    <row r="415">
      <c r="A415" s="11"/>
      <c r="B415" s="15"/>
      <c r="C415" s="15"/>
      <c r="D415" s="15"/>
      <c r="E415" s="15"/>
      <c r="F415" s="15"/>
      <c r="G415" s="11"/>
    </row>
    <row r="416">
      <c r="A416" s="11"/>
      <c r="B416" s="15"/>
      <c r="C416" s="15"/>
      <c r="D416" s="15"/>
      <c r="E416" s="15"/>
      <c r="F416" s="15"/>
      <c r="G416" s="11"/>
    </row>
    <row r="417">
      <c r="A417" s="11"/>
      <c r="B417" s="15"/>
      <c r="C417" s="15"/>
      <c r="D417" s="15"/>
      <c r="E417" s="15"/>
      <c r="F417" s="15"/>
      <c r="G417" s="11"/>
    </row>
    <row r="418">
      <c r="A418" s="11"/>
      <c r="B418" s="15"/>
      <c r="C418" s="15"/>
      <c r="D418" s="15"/>
      <c r="E418" s="15"/>
      <c r="F418" s="15"/>
      <c r="G418" s="11"/>
    </row>
    <row r="419">
      <c r="A419" s="11"/>
      <c r="B419" s="15"/>
      <c r="C419" s="15"/>
      <c r="D419" s="15"/>
      <c r="E419" s="15"/>
      <c r="F419" s="15"/>
      <c r="G419" s="11"/>
    </row>
    <row r="420">
      <c r="A420" s="11"/>
      <c r="B420" s="15"/>
      <c r="C420" s="15"/>
      <c r="D420" s="15"/>
      <c r="E420" s="15"/>
      <c r="F420" s="15"/>
      <c r="G420" s="11"/>
    </row>
    <row r="421">
      <c r="A421" s="11"/>
      <c r="B421" s="15"/>
      <c r="C421" s="15"/>
      <c r="D421" s="15"/>
      <c r="E421" s="15"/>
      <c r="F421" s="15"/>
      <c r="G421" s="11"/>
    </row>
    <row r="422">
      <c r="A422" s="11"/>
      <c r="B422" s="15"/>
      <c r="C422" s="15"/>
      <c r="D422" s="15"/>
      <c r="E422" s="15"/>
      <c r="F422" s="15"/>
      <c r="G422" s="11"/>
    </row>
    <row r="423">
      <c r="A423" s="11"/>
      <c r="B423" s="15"/>
      <c r="C423" s="15"/>
      <c r="D423" s="15"/>
      <c r="E423" s="15"/>
      <c r="F423" s="15"/>
      <c r="G423" s="11"/>
    </row>
    <row r="424">
      <c r="A424" s="11"/>
      <c r="B424" s="15"/>
      <c r="C424" s="15"/>
      <c r="D424" s="15"/>
      <c r="E424" s="15"/>
      <c r="F424" s="15"/>
      <c r="G424" s="11"/>
    </row>
    <row r="425">
      <c r="A425" s="11"/>
      <c r="B425" s="15"/>
      <c r="C425" s="15"/>
      <c r="D425" s="15"/>
      <c r="E425" s="15"/>
      <c r="F425" s="15"/>
      <c r="G425" s="11"/>
    </row>
    <row r="426">
      <c r="A426" s="11"/>
      <c r="B426" s="15"/>
      <c r="C426" s="15"/>
      <c r="D426" s="15"/>
      <c r="E426" s="15"/>
      <c r="F426" s="15"/>
      <c r="G426" s="11"/>
    </row>
    <row r="427">
      <c r="A427" s="11"/>
      <c r="B427" s="15"/>
      <c r="C427" s="15"/>
      <c r="D427" s="15"/>
      <c r="E427" s="15"/>
      <c r="F427" s="15"/>
      <c r="G427" s="11"/>
    </row>
    <row r="428">
      <c r="A428" s="11"/>
      <c r="B428" s="15"/>
      <c r="C428" s="15"/>
      <c r="D428" s="15"/>
      <c r="E428" s="15"/>
      <c r="F428" s="15"/>
      <c r="G428" s="11"/>
    </row>
    <row r="429">
      <c r="A429" s="11"/>
      <c r="B429" s="15"/>
      <c r="C429" s="15"/>
      <c r="D429" s="15"/>
      <c r="E429" s="15"/>
      <c r="F429" s="15"/>
      <c r="G429" s="11"/>
    </row>
    <row r="430">
      <c r="A430" s="11"/>
      <c r="B430" s="15"/>
      <c r="C430" s="15"/>
      <c r="D430" s="15"/>
      <c r="E430" s="15"/>
      <c r="F430" s="15"/>
      <c r="G430" s="11"/>
    </row>
    <row r="431">
      <c r="A431" s="11"/>
      <c r="B431" s="15"/>
      <c r="C431" s="15"/>
      <c r="D431" s="15"/>
      <c r="E431" s="15"/>
      <c r="F431" s="15"/>
      <c r="G431" s="11"/>
    </row>
    <row r="432">
      <c r="A432" s="11"/>
      <c r="B432" s="15"/>
      <c r="C432" s="15"/>
      <c r="D432" s="15"/>
      <c r="E432" s="15"/>
      <c r="F432" s="15"/>
      <c r="G432" s="11"/>
    </row>
    <row r="433">
      <c r="A433" s="11"/>
      <c r="B433" s="15"/>
      <c r="C433" s="15"/>
      <c r="D433" s="15"/>
      <c r="E433" s="15"/>
      <c r="F433" s="15"/>
      <c r="G433" s="11"/>
    </row>
    <row r="434">
      <c r="A434" s="11"/>
      <c r="B434" s="15"/>
      <c r="C434" s="15"/>
      <c r="D434" s="15"/>
      <c r="E434" s="15"/>
      <c r="F434" s="15"/>
      <c r="G434" s="11"/>
    </row>
    <row r="435">
      <c r="A435" s="11"/>
      <c r="B435" s="15"/>
      <c r="C435" s="15"/>
      <c r="D435" s="15"/>
      <c r="E435" s="15"/>
      <c r="F435" s="15"/>
      <c r="G435" s="11"/>
    </row>
    <row r="436">
      <c r="A436" s="11"/>
      <c r="B436" s="15"/>
      <c r="C436" s="15"/>
      <c r="D436" s="15"/>
      <c r="E436" s="15"/>
      <c r="F436" s="15"/>
      <c r="G436" s="11"/>
    </row>
    <row r="437">
      <c r="A437" s="11"/>
      <c r="B437" s="15"/>
      <c r="C437" s="15"/>
      <c r="D437" s="15"/>
      <c r="E437" s="15"/>
      <c r="F437" s="15"/>
      <c r="G437" s="11"/>
    </row>
    <row r="438">
      <c r="A438" s="11"/>
      <c r="B438" s="15"/>
      <c r="C438" s="15"/>
      <c r="D438" s="15"/>
      <c r="E438" s="15"/>
      <c r="F438" s="15"/>
      <c r="G438" s="11"/>
    </row>
    <row r="439">
      <c r="A439" s="11"/>
      <c r="B439" s="15"/>
      <c r="C439" s="15"/>
      <c r="D439" s="15"/>
      <c r="E439" s="15"/>
      <c r="F439" s="15"/>
      <c r="G439" s="11"/>
    </row>
    <row r="440">
      <c r="A440" s="11"/>
      <c r="B440" s="15"/>
      <c r="C440" s="15"/>
      <c r="D440" s="15"/>
      <c r="E440" s="15"/>
      <c r="F440" s="15"/>
      <c r="G440" s="11"/>
    </row>
    <row r="441">
      <c r="A441" s="11"/>
      <c r="B441" s="15"/>
      <c r="C441" s="15"/>
      <c r="D441" s="15"/>
      <c r="E441" s="15"/>
      <c r="F441" s="15"/>
      <c r="G441" s="11"/>
    </row>
    <row r="442">
      <c r="A442" s="11"/>
      <c r="B442" s="15"/>
      <c r="C442" s="15"/>
      <c r="D442" s="15"/>
      <c r="E442" s="15"/>
      <c r="F442" s="15"/>
      <c r="G442" s="11"/>
    </row>
    <row r="443">
      <c r="A443" s="11"/>
      <c r="B443" s="15"/>
      <c r="C443" s="15"/>
      <c r="D443" s="15"/>
      <c r="E443" s="15"/>
      <c r="F443" s="15"/>
      <c r="G443" s="11"/>
    </row>
    <row r="444">
      <c r="A444" s="11"/>
      <c r="B444" s="15"/>
      <c r="C444" s="15"/>
      <c r="D444" s="15"/>
      <c r="E444" s="15"/>
      <c r="F444" s="15"/>
      <c r="G444" s="11"/>
    </row>
    <row r="445">
      <c r="A445" s="11"/>
      <c r="B445" s="15"/>
      <c r="C445" s="15"/>
      <c r="D445" s="15"/>
      <c r="E445" s="15"/>
      <c r="F445" s="15"/>
      <c r="G445" s="11"/>
    </row>
    <row r="446">
      <c r="A446" s="11"/>
      <c r="B446" s="15"/>
      <c r="C446" s="15"/>
      <c r="D446" s="15"/>
      <c r="E446" s="15"/>
      <c r="F446" s="15"/>
      <c r="G446" s="11"/>
    </row>
    <row r="447">
      <c r="A447" s="11"/>
      <c r="B447" s="15"/>
      <c r="C447" s="15"/>
      <c r="D447" s="15"/>
      <c r="E447" s="15"/>
      <c r="F447" s="15"/>
      <c r="G447" s="11"/>
    </row>
    <row r="448">
      <c r="A448" s="11"/>
      <c r="B448" s="15"/>
      <c r="C448" s="15"/>
      <c r="D448" s="15"/>
      <c r="E448" s="15"/>
      <c r="F448" s="15"/>
      <c r="G448" s="11"/>
    </row>
    <row r="449">
      <c r="A449" s="11"/>
      <c r="B449" s="15"/>
      <c r="C449" s="15"/>
      <c r="D449" s="15"/>
      <c r="E449" s="15"/>
      <c r="F449" s="15"/>
      <c r="G449" s="11"/>
    </row>
    <row r="450">
      <c r="A450" s="11"/>
      <c r="B450" s="15"/>
      <c r="C450" s="15"/>
      <c r="D450" s="15"/>
      <c r="E450" s="15"/>
      <c r="F450" s="15"/>
      <c r="G450" s="11"/>
    </row>
    <row r="451">
      <c r="A451" s="11"/>
      <c r="B451" s="15"/>
      <c r="C451" s="15"/>
      <c r="D451" s="15"/>
      <c r="E451" s="15"/>
      <c r="F451" s="15"/>
      <c r="G451" s="11"/>
    </row>
    <row r="452">
      <c r="A452" s="11"/>
      <c r="B452" s="15"/>
      <c r="C452" s="15"/>
      <c r="D452" s="15"/>
      <c r="E452" s="15"/>
      <c r="F452" s="15"/>
      <c r="G452" s="11"/>
    </row>
    <row r="453">
      <c r="A453" s="11"/>
      <c r="B453" s="15"/>
      <c r="C453" s="15"/>
      <c r="D453" s="15"/>
      <c r="E453" s="15"/>
      <c r="F453" s="15"/>
      <c r="G453" s="11"/>
    </row>
    <row r="454">
      <c r="A454" s="11"/>
      <c r="B454" s="15"/>
      <c r="C454" s="15"/>
      <c r="D454" s="15"/>
      <c r="E454" s="15"/>
      <c r="F454" s="15"/>
      <c r="G454" s="11"/>
    </row>
    <row r="455">
      <c r="A455" s="11"/>
      <c r="B455" s="15"/>
      <c r="C455" s="15"/>
      <c r="D455" s="15"/>
      <c r="E455" s="15"/>
      <c r="F455" s="15"/>
      <c r="G455" s="11"/>
    </row>
    <row r="456">
      <c r="A456" s="11"/>
      <c r="B456" s="15"/>
      <c r="C456" s="15"/>
      <c r="D456" s="15"/>
      <c r="E456" s="15"/>
      <c r="F456" s="15"/>
      <c r="G456" s="11"/>
    </row>
    <row r="457">
      <c r="A457" s="11"/>
      <c r="B457" s="15"/>
      <c r="C457" s="15"/>
      <c r="D457" s="15"/>
      <c r="E457" s="15"/>
      <c r="F457" s="15"/>
      <c r="G457" s="11"/>
    </row>
    <row r="458">
      <c r="A458" s="11"/>
      <c r="B458" s="15"/>
      <c r="C458" s="15"/>
      <c r="D458" s="15"/>
      <c r="E458" s="15"/>
      <c r="F458" s="15"/>
      <c r="G458" s="11"/>
    </row>
    <row r="459">
      <c r="A459" s="11"/>
      <c r="B459" s="15"/>
      <c r="C459" s="15"/>
      <c r="D459" s="15"/>
      <c r="E459" s="15"/>
      <c r="F459" s="15"/>
      <c r="G459" s="11"/>
    </row>
    <row r="460">
      <c r="A460" s="11"/>
      <c r="B460" s="15"/>
      <c r="C460" s="15"/>
      <c r="D460" s="15"/>
      <c r="E460" s="15"/>
      <c r="F460" s="15"/>
      <c r="G460" s="11"/>
    </row>
    <row r="461">
      <c r="A461" s="11"/>
      <c r="B461" s="15"/>
      <c r="C461" s="15"/>
      <c r="D461" s="15"/>
      <c r="E461" s="15"/>
      <c r="F461" s="15"/>
      <c r="G461" s="11"/>
    </row>
    <row r="462">
      <c r="A462" s="11"/>
      <c r="B462" s="15"/>
      <c r="C462" s="15"/>
      <c r="D462" s="15"/>
      <c r="E462" s="15"/>
      <c r="F462" s="15"/>
      <c r="G462" s="11"/>
    </row>
    <row r="463">
      <c r="A463" s="11"/>
      <c r="B463" s="15"/>
      <c r="C463" s="15"/>
      <c r="D463" s="15"/>
      <c r="E463" s="15"/>
      <c r="F463" s="15"/>
      <c r="G463" s="11"/>
    </row>
    <row r="464">
      <c r="A464" s="11"/>
      <c r="B464" s="15"/>
      <c r="C464" s="15"/>
      <c r="D464" s="15"/>
      <c r="E464" s="15"/>
      <c r="F464" s="15"/>
      <c r="G464" s="11"/>
    </row>
    <row r="465">
      <c r="A465" s="11"/>
      <c r="B465" s="15"/>
      <c r="C465" s="15"/>
      <c r="D465" s="15"/>
      <c r="E465" s="15"/>
      <c r="F465" s="15"/>
      <c r="G465" s="11"/>
    </row>
    <row r="466">
      <c r="A466" s="11"/>
      <c r="B466" s="15"/>
      <c r="C466" s="15"/>
      <c r="D466" s="15"/>
      <c r="E466" s="15"/>
      <c r="F466" s="15"/>
      <c r="G466" s="11"/>
    </row>
    <row r="467">
      <c r="A467" s="11"/>
      <c r="B467" s="15"/>
      <c r="C467" s="15"/>
      <c r="D467" s="15"/>
      <c r="E467" s="15"/>
      <c r="F467" s="15"/>
      <c r="G467" s="11"/>
    </row>
    <row r="468">
      <c r="A468" s="11"/>
      <c r="B468" s="15"/>
      <c r="C468" s="15"/>
      <c r="D468" s="15"/>
      <c r="E468" s="15"/>
      <c r="F468" s="15"/>
      <c r="G468" s="11"/>
    </row>
    <row r="469">
      <c r="A469" s="11"/>
      <c r="B469" s="15"/>
      <c r="C469" s="15"/>
      <c r="D469" s="15"/>
      <c r="E469" s="15"/>
      <c r="F469" s="15"/>
      <c r="G469" s="11"/>
    </row>
    <row r="470">
      <c r="A470" s="11"/>
      <c r="B470" s="15"/>
      <c r="C470" s="15"/>
      <c r="D470" s="15"/>
      <c r="E470" s="15"/>
      <c r="F470" s="15"/>
      <c r="G470" s="11"/>
    </row>
    <row r="471">
      <c r="A471" s="11"/>
      <c r="B471" s="15"/>
      <c r="C471" s="15"/>
      <c r="D471" s="15"/>
      <c r="E471" s="15"/>
      <c r="F471" s="15"/>
      <c r="G471" s="11"/>
    </row>
    <row r="472">
      <c r="A472" s="11"/>
      <c r="B472" s="15"/>
      <c r="C472" s="15"/>
      <c r="D472" s="15"/>
      <c r="E472" s="15"/>
      <c r="F472" s="15"/>
      <c r="G472" s="11"/>
    </row>
    <row r="473">
      <c r="A473" s="11"/>
      <c r="B473" s="15"/>
      <c r="C473" s="15"/>
      <c r="D473" s="15"/>
      <c r="E473" s="15"/>
      <c r="F473" s="15"/>
      <c r="G473" s="11"/>
    </row>
    <row r="474">
      <c r="A474" s="11"/>
      <c r="B474" s="15"/>
      <c r="C474" s="15"/>
      <c r="D474" s="15"/>
      <c r="E474" s="15"/>
      <c r="F474" s="15"/>
      <c r="G474" s="11"/>
    </row>
    <row r="475">
      <c r="A475" s="11"/>
      <c r="B475" s="15"/>
      <c r="C475" s="15"/>
      <c r="D475" s="15"/>
      <c r="E475" s="15"/>
      <c r="F475" s="15"/>
      <c r="G475" s="11"/>
    </row>
    <row r="476">
      <c r="A476" s="11"/>
      <c r="B476" s="15"/>
      <c r="C476" s="15"/>
      <c r="D476" s="15"/>
      <c r="E476" s="15"/>
      <c r="F476" s="15"/>
      <c r="G476" s="11"/>
    </row>
    <row r="477">
      <c r="A477" s="11"/>
      <c r="B477" s="15"/>
      <c r="C477" s="15"/>
      <c r="D477" s="15"/>
      <c r="E477" s="15"/>
      <c r="F477" s="15"/>
      <c r="G477" s="11"/>
    </row>
    <row r="478">
      <c r="A478" s="11"/>
      <c r="B478" s="15"/>
      <c r="C478" s="15"/>
      <c r="D478" s="15"/>
      <c r="E478" s="15"/>
      <c r="F478" s="15"/>
      <c r="G478" s="11"/>
    </row>
    <row r="479">
      <c r="A479" s="11"/>
      <c r="B479" s="15"/>
      <c r="C479" s="15"/>
      <c r="D479" s="15"/>
      <c r="E479" s="15"/>
      <c r="F479" s="15"/>
      <c r="G479" s="11"/>
    </row>
    <row r="480">
      <c r="A480" s="11"/>
      <c r="B480" s="15"/>
      <c r="C480" s="15"/>
      <c r="D480" s="15"/>
      <c r="E480" s="15"/>
      <c r="F480" s="15"/>
      <c r="G480" s="11"/>
    </row>
    <row r="481">
      <c r="A481" s="11"/>
      <c r="B481" s="15"/>
      <c r="C481" s="15"/>
      <c r="D481" s="15"/>
      <c r="E481" s="15"/>
      <c r="F481" s="15"/>
      <c r="G481" s="11"/>
    </row>
    <row r="482">
      <c r="A482" s="11"/>
      <c r="B482" s="15"/>
      <c r="C482" s="15"/>
      <c r="D482" s="15"/>
      <c r="E482" s="15"/>
      <c r="F482" s="15"/>
      <c r="G482" s="11"/>
    </row>
    <row r="483">
      <c r="A483" s="11"/>
      <c r="B483" s="15"/>
      <c r="C483" s="15"/>
      <c r="D483" s="15"/>
      <c r="E483" s="15"/>
      <c r="F483" s="15"/>
      <c r="G483" s="11"/>
    </row>
    <row r="484">
      <c r="A484" s="11"/>
      <c r="B484" s="15"/>
      <c r="C484" s="15"/>
      <c r="D484" s="15"/>
      <c r="E484" s="15"/>
      <c r="F484" s="15"/>
      <c r="G484" s="11"/>
    </row>
    <row r="485">
      <c r="A485" s="11"/>
      <c r="B485" s="15"/>
      <c r="C485" s="15"/>
      <c r="D485" s="15"/>
      <c r="E485" s="15"/>
      <c r="F485" s="15"/>
      <c r="G485" s="11"/>
    </row>
    <row r="486">
      <c r="A486" s="11"/>
      <c r="B486" s="15"/>
      <c r="C486" s="15"/>
      <c r="D486" s="15"/>
      <c r="E486" s="15"/>
      <c r="F486" s="15"/>
      <c r="G486" s="11"/>
    </row>
    <row r="487">
      <c r="A487" s="11"/>
      <c r="B487" s="15"/>
      <c r="C487" s="15"/>
      <c r="D487" s="15"/>
      <c r="E487" s="15"/>
      <c r="F487" s="15"/>
      <c r="G487" s="11"/>
    </row>
    <row r="488">
      <c r="A488" s="11"/>
      <c r="B488" s="15"/>
      <c r="C488" s="15"/>
      <c r="D488" s="15"/>
      <c r="E488" s="15"/>
      <c r="F488" s="15"/>
      <c r="G488" s="11"/>
    </row>
    <row r="489">
      <c r="A489" s="11"/>
      <c r="B489" s="15"/>
      <c r="C489" s="15"/>
      <c r="D489" s="15"/>
      <c r="E489" s="15"/>
      <c r="F489" s="15"/>
      <c r="G489" s="11"/>
    </row>
    <row r="490">
      <c r="A490" s="11"/>
      <c r="B490" s="15"/>
      <c r="C490" s="15"/>
      <c r="D490" s="15"/>
      <c r="E490" s="15"/>
      <c r="F490" s="15"/>
      <c r="G490" s="11"/>
    </row>
    <row r="491">
      <c r="A491" s="11"/>
      <c r="B491" s="15"/>
      <c r="C491" s="15"/>
      <c r="D491" s="15"/>
      <c r="E491" s="15"/>
      <c r="F491" s="15"/>
      <c r="G491" s="11"/>
    </row>
    <row r="492">
      <c r="A492" s="11"/>
      <c r="B492" s="15"/>
      <c r="C492" s="15"/>
      <c r="D492" s="15"/>
      <c r="E492" s="15"/>
      <c r="F492" s="15"/>
      <c r="G492" s="11"/>
    </row>
    <row r="493">
      <c r="A493" s="11"/>
      <c r="B493" s="15"/>
      <c r="C493" s="15"/>
      <c r="D493" s="15"/>
      <c r="E493" s="15"/>
      <c r="F493" s="15"/>
      <c r="G493" s="11"/>
    </row>
    <row r="494">
      <c r="A494" s="11"/>
      <c r="B494" s="15"/>
      <c r="C494" s="15"/>
      <c r="D494" s="15"/>
      <c r="E494" s="15"/>
      <c r="F494" s="15"/>
      <c r="G494" s="11"/>
    </row>
    <row r="495">
      <c r="A495" s="11"/>
      <c r="B495" s="15"/>
      <c r="C495" s="15"/>
      <c r="D495" s="15"/>
      <c r="E495" s="15"/>
      <c r="F495" s="15"/>
      <c r="G495" s="11"/>
    </row>
    <row r="496">
      <c r="A496" s="11"/>
      <c r="B496" s="15"/>
      <c r="C496" s="15"/>
      <c r="D496" s="15"/>
      <c r="E496" s="15"/>
      <c r="F496" s="15"/>
      <c r="G496" s="11"/>
    </row>
    <row r="497">
      <c r="A497" s="11"/>
      <c r="B497" s="15"/>
      <c r="C497" s="15"/>
      <c r="D497" s="15"/>
      <c r="E497" s="15"/>
      <c r="F497" s="15"/>
      <c r="G497" s="11"/>
    </row>
    <row r="498">
      <c r="A498" s="11"/>
      <c r="B498" s="15"/>
      <c r="C498" s="15"/>
      <c r="D498" s="15"/>
      <c r="E498" s="15"/>
      <c r="F498" s="15"/>
      <c r="G498" s="11"/>
    </row>
    <row r="499">
      <c r="A499" s="11"/>
      <c r="B499" s="15"/>
      <c r="C499" s="15"/>
      <c r="D499" s="15"/>
      <c r="E499" s="15"/>
      <c r="F499" s="15"/>
      <c r="G499" s="11"/>
    </row>
    <row r="500">
      <c r="A500" s="11"/>
      <c r="B500" s="15"/>
      <c r="C500" s="15"/>
      <c r="D500" s="15"/>
      <c r="E500" s="15"/>
      <c r="F500" s="15"/>
      <c r="G500" s="11"/>
    </row>
    <row r="501">
      <c r="A501" s="11"/>
      <c r="B501" s="15"/>
      <c r="C501" s="15"/>
      <c r="D501" s="15"/>
      <c r="E501" s="15"/>
      <c r="F501" s="15"/>
      <c r="G501" s="11"/>
    </row>
    <row r="502">
      <c r="A502" s="11"/>
      <c r="B502" s="15"/>
      <c r="C502" s="15"/>
      <c r="D502" s="15"/>
      <c r="E502" s="15"/>
      <c r="F502" s="15"/>
      <c r="G502" s="11"/>
    </row>
    <row r="503">
      <c r="A503" s="11"/>
      <c r="B503" s="15"/>
      <c r="C503" s="15"/>
      <c r="D503" s="15"/>
      <c r="E503" s="15"/>
      <c r="F503" s="15"/>
      <c r="G503" s="11"/>
    </row>
    <row r="504">
      <c r="A504" s="11"/>
      <c r="B504" s="15"/>
      <c r="C504" s="15"/>
      <c r="D504" s="15"/>
      <c r="E504" s="15"/>
      <c r="F504" s="15"/>
      <c r="G504" s="11"/>
    </row>
    <row r="505">
      <c r="A505" s="11"/>
      <c r="B505" s="15"/>
      <c r="C505" s="15"/>
      <c r="D505" s="15"/>
      <c r="E505" s="15"/>
      <c r="F505" s="15"/>
      <c r="G505" s="11"/>
    </row>
    <row r="506">
      <c r="A506" s="11"/>
      <c r="B506" s="15"/>
      <c r="C506" s="15"/>
      <c r="D506" s="15"/>
      <c r="E506" s="15"/>
      <c r="F506" s="15"/>
      <c r="G506" s="11"/>
    </row>
    <row r="507">
      <c r="A507" s="11"/>
      <c r="B507" s="15"/>
      <c r="C507" s="15"/>
      <c r="D507" s="15"/>
      <c r="E507" s="15"/>
      <c r="F507" s="15"/>
      <c r="G507" s="11"/>
    </row>
    <row r="508">
      <c r="A508" s="11"/>
      <c r="B508" s="15"/>
      <c r="C508" s="15"/>
      <c r="D508" s="15"/>
      <c r="E508" s="15"/>
      <c r="F508" s="15"/>
      <c r="G508" s="11"/>
    </row>
    <row r="509">
      <c r="A509" s="11"/>
      <c r="B509" s="15"/>
      <c r="C509" s="15"/>
      <c r="D509" s="15"/>
      <c r="E509" s="15"/>
      <c r="F509" s="15"/>
      <c r="G509" s="11"/>
    </row>
    <row r="510">
      <c r="A510" s="11"/>
      <c r="B510" s="15"/>
      <c r="C510" s="15"/>
      <c r="D510" s="15"/>
      <c r="E510" s="15"/>
      <c r="F510" s="15"/>
      <c r="G510" s="11"/>
    </row>
    <row r="511">
      <c r="A511" s="11"/>
      <c r="B511" s="15"/>
      <c r="C511" s="15"/>
      <c r="D511" s="15"/>
      <c r="E511" s="15"/>
      <c r="F511" s="15"/>
      <c r="G511" s="11"/>
    </row>
    <row r="512">
      <c r="A512" s="11"/>
      <c r="B512" s="15"/>
      <c r="C512" s="15"/>
      <c r="D512" s="15"/>
      <c r="E512" s="15"/>
      <c r="F512" s="15"/>
      <c r="G512" s="11"/>
    </row>
    <row r="513">
      <c r="A513" s="11"/>
      <c r="B513" s="15"/>
      <c r="C513" s="15"/>
      <c r="D513" s="15"/>
      <c r="E513" s="15"/>
      <c r="F513" s="15"/>
      <c r="G513" s="11"/>
    </row>
    <row r="514">
      <c r="A514" s="11"/>
      <c r="B514" s="15"/>
      <c r="C514" s="15"/>
      <c r="D514" s="15"/>
      <c r="E514" s="15"/>
      <c r="F514" s="15"/>
      <c r="G514" s="11"/>
    </row>
    <row r="515">
      <c r="A515" s="11"/>
      <c r="B515" s="15"/>
      <c r="C515" s="15"/>
      <c r="D515" s="15"/>
      <c r="E515" s="15"/>
      <c r="F515" s="15"/>
      <c r="G515" s="11"/>
    </row>
    <row r="516">
      <c r="A516" s="11"/>
      <c r="B516" s="15"/>
      <c r="C516" s="15"/>
      <c r="D516" s="15"/>
      <c r="E516" s="15"/>
      <c r="F516" s="15"/>
      <c r="G516" s="11"/>
    </row>
    <row r="517">
      <c r="A517" s="11"/>
      <c r="B517" s="15"/>
      <c r="C517" s="15"/>
      <c r="D517" s="15"/>
      <c r="E517" s="15"/>
      <c r="F517" s="15"/>
      <c r="G517" s="11"/>
    </row>
    <row r="518">
      <c r="A518" s="11"/>
      <c r="B518" s="15"/>
      <c r="C518" s="15"/>
      <c r="D518" s="15"/>
      <c r="E518" s="15"/>
      <c r="F518" s="15"/>
      <c r="G518" s="11"/>
    </row>
    <row r="519">
      <c r="A519" s="11"/>
      <c r="B519" s="15"/>
      <c r="C519" s="15"/>
      <c r="D519" s="15"/>
      <c r="E519" s="15"/>
      <c r="F519" s="15"/>
      <c r="G519" s="11"/>
    </row>
    <row r="520">
      <c r="A520" s="11"/>
      <c r="B520" s="15"/>
      <c r="C520" s="15"/>
      <c r="D520" s="15"/>
      <c r="E520" s="15"/>
      <c r="F520" s="15"/>
      <c r="G520" s="11"/>
    </row>
    <row r="521">
      <c r="A521" s="11"/>
      <c r="B521" s="15"/>
      <c r="C521" s="15"/>
      <c r="D521" s="15"/>
      <c r="E521" s="15"/>
      <c r="F521" s="15"/>
      <c r="G521" s="11"/>
    </row>
    <row r="522">
      <c r="A522" s="11"/>
      <c r="B522" s="15"/>
      <c r="C522" s="15"/>
      <c r="D522" s="15"/>
      <c r="E522" s="15"/>
      <c r="F522" s="15"/>
      <c r="G522" s="11"/>
    </row>
    <row r="523">
      <c r="A523" s="11"/>
      <c r="B523" s="15"/>
      <c r="C523" s="15"/>
      <c r="D523" s="15"/>
      <c r="E523" s="15"/>
      <c r="F523" s="15"/>
      <c r="G523" s="11"/>
    </row>
    <row r="524">
      <c r="A524" s="11"/>
      <c r="B524" s="15"/>
      <c r="C524" s="15"/>
      <c r="D524" s="15"/>
      <c r="E524" s="15"/>
      <c r="F524" s="15"/>
      <c r="G524" s="11"/>
    </row>
    <row r="525">
      <c r="A525" s="11"/>
      <c r="B525" s="15"/>
      <c r="C525" s="15"/>
      <c r="D525" s="15"/>
      <c r="E525" s="15"/>
      <c r="F525" s="15"/>
      <c r="G525" s="11"/>
    </row>
    <row r="526">
      <c r="A526" s="11"/>
      <c r="B526" s="15"/>
      <c r="C526" s="15"/>
      <c r="D526" s="15"/>
      <c r="E526" s="15"/>
      <c r="F526" s="15"/>
      <c r="G526" s="11"/>
    </row>
    <row r="527">
      <c r="A527" s="11"/>
      <c r="B527" s="15"/>
      <c r="C527" s="15"/>
      <c r="D527" s="15"/>
      <c r="E527" s="15"/>
      <c r="F527" s="15"/>
      <c r="G527" s="11"/>
    </row>
    <row r="528">
      <c r="A528" s="11"/>
      <c r="B528" s="15"/>
      <c r="C528" s="15"/>
      <c r="D528" s="15"/>
      <c r="E528" s="15"/>
      <c r="F528" s="15"/>
      <c r="G528" s="11"/>
    </row>
    <row r="529">
      <c r="A529" s="11"/>
      <c r="B529" s="15"/>
      <c r="C529" s="15"/>
      <c r="D529" s="15"/>
      <c r="E529" s="15"/>
      <c r="F529" s="15"/>
      <c r="G529" s="11"/>
    </row>
    <row r="530">
      <c r="A530" s="11"/>
      <c r="B530" s="15"/>
      <c r="C530" s="15"/>
      <c r="D530" s="15"/>
      <c r="E530" s="15"/>
      <c r="F530" s="15"/>
      <c r="G530" s="11"/>
    </row>
    <row r="531">
      <c r="A531" s="11"/>
      <c r="B531" s="15"/>
      <c r="C531" s="15"/>
      <c r="D531" s="15"/>
      <c r="E531" s="15"/>
      <c r="F531" s="15"/>
      <c r="G531" s="11"/>
    </row>
    <row r="532">
      <c r="A532" s="11"/>
      <c r="B532" s="15"/>
      <c r="C532" s="15"/>
      <c r="D532" s="15"/>
      <c r="E532" s="15"/>
      <c r="F532" s="15"/>
      <c r="G532" s="11"/>
    </row>
    <row r="533">
      <c r="A533" s="11"/>
      <c r="B533" s="15"/>
      <c r="C533" s="15"/>
      <c r="D533" s="15"/>
      <c r="E533" s="15"/>
      <c r="F533" s="15"/>
      <c r="G533" s="11"/>
    </row>
    <row r="534">
      <c r="A534" s="11"/>
      <c r="B534" s="15"/>
      <c r="C534" s="15"/>
      <c r="D534" s="15"/>
      <c r="E534" s="15"/>
      <c r="F534" s="15"/>
      <c r="G534" s="11"/>
    </row>
    <row r="535">
      <c r="A535" s="11"/>
      <c r="B535" s="15"/>
      <c r="C535" s="15"/>
      <c r="D535" s="15"/>
      <c r="E535" s="15"/>
      <c r="F535" s="15"/>
      <c r="G535" s="11"/>
    </row>
    <row r="536">
      <c r="A536" s="11"/>
      <c r="B536" s="15"/>
      <c r="C536" s="15"/>
      <c r="D536" s="15"/>
      <c r="E536" s="15"/>
      <c r="F536" s="15"/>
      <c r="G536" s="11"/>
    </row>
    <row r="537">
      <c r="A537" s="11"/>
      <c r="B537" s="15"/>
      <c r="C537" s="15"/>
      <c r="D537" s="15"/>
      <c r="E537" s="15"/>
      <c r="F537" s="15"/>
      <c r="G537" s="11"/>
    </row>
    <row r="538">
      <c r="A538" s="11"/>
      <c r="B538" s="15"/>
      <c r="C538" s="15"/>
      <c r="D538" s="15"/>
      <c r="E538" s="15"/>
      <c r="F538" s="15"/>
      <c r="G538" s="11"/>
    </row>
    <row r="539">
      <c r="A539" s="11"/>
      <c r="B539" s="15"/>
      <c r="C539" s="15"/>
      <c r="D539" s="15"/>
      <c r="E539" s="15"/>
      <c r="F539" s="15"/>
      <c r="G539" s="11"/>
    </row>
    <row r="540">
      <c r="A540" s="11"/>
      <c r="B540" s="15"/>
      <c r="C540" s="15"/>
      <c r="D540" s="15"/>
      <c r="E540" s="15"/>
      <c r="F540" s="15"/>
      <c r="G540" s="11"/>
    </row>
    <row r="541">
      <c r="A541" s="11"/>
      <c r="B541" s="15"/>
      <c r="C541" s="15"/>
      <c r="D541" s="15"/>
      <c r="E541" s="15"/>
      <c r="F541" s="15"/>
      <c r="G541" s="11"/>
    </row>
    <row r="542">
      <c r="A542" s="11"/>
      <c r="B542" s="15"/>
      <c r="C542" s="15"/>
      <c r="D542" s="15"/>
      <c r="E542" s="15"/>
      <c r="F542" s="15"/>
      <c r="G542" s="11"/>
    </row>
    <row r="543">
      <c r="A543" s="11"/>
      <c r="B543" s="15"/>
      <c r="C543" s="15"/>
      <c r="D543" s="15"/>
      <c r="E543" s="15"/>
      <c r="F543" s="15"/>
      <c r="G543" s="11"/>
    </row>
    <row r="544">
      <c r="A544" s="11"/>
      <c r="B544" s="15"/>
      <c r="C544" s="15"/>
      <c r="D544" s="15"/>
      <c r="E544" s="15"/>
      <c r="F544" s="15"/>
      <c r="G544" s="11"/>
    </row>
    <row r="545">
      <c r="A545" s="11"/>
      <c r="B545" s="15"/>
      <c r="C545" s="15"/>
      <c r="D545" s="15"/>
      <c r="E545" s="15"/>
      <c r="F545" s="15"/>
      <c r="G545" s="11"/>
    </row>
    <row r="546">
      <c r="A546" s="11"/>
      <c r="B546" s="15"/>
      <c r="C546" s="15"/>
      <c r="D546" s="15"/>
      <c r="E546" s="15"/>
      <c r="F546" s="15"/>
      <c r="G546" s="11"/>
    </row>
    <row r="547">
      <c r="A547" s="11"/>
      <c r="B547" s="15"/>
      <c r="C547" s="15"/>
      <c r="D547" s="15"/>
      <c r="E547" s="15"/>
      <c r="F547" s="15"/>
      <c r="G547" s="11"/>
    </row>
    <row r="548">
      <c r="A548" s="11"/>
      <c r="B548" s="15"/>
      <c r="C548" s="15"/>
      <c r="D548" s="15"/>
      <c r="E548" s="15"/>
      <c r="F548" s="15"/>
      <c r="G548" s="11"/>
    </row>
    <row r="549">
      <c r="A549" s="11"/>
      <c r="B549" s="15"/>
      <c r="C549" s="15"/>
      <c r="D549" s="15"/>
      <c r="E549" s="15"/>
      <c r="F549" s="15"/>
      <c r="G549" s="11"/>
    </row>
    <row r="550">
      <c r="A550" s="11"/>
      <c r="B550" s="15"/>
      <c r="C550" s="15"/>
      <c r="D550" s="15"/>
      <c r="E550" s="15"/>
      <c r="F550" s="15"/>
      <c r="G550" s="11"/>
    </row>
    <row r="551">
      <c r="A551" s="11"/>
      <c r="B551" s="15"/>
      <c r="C551" s="15"/>
      <c r="D551" s="15"/>
      <c r="E551" s="15"/>
      <c r="F551" s="15"/>
      <c r="G551" s="11"/>
    </row>
    <row r="552">
      <c r="A552" s="11"/>
      <c r="B552" s="15"/>
      <c r="C552" s="15"/>
      <c r="D552" s="15"/>
      <c r="E552" s="15"/>
      <c r="F552" s="15"/>
      <c r="G552" s="11"/>
    </row>
    <row r="553">
      <c r="A553" s="11"/>
      <c r="B553" s="15"/>
      <c r="C553" s="15"/>
      <c r="D553" s="15"/>
      <c r="E553" s="15"/>
      <c r="F553" s="15"/>
      <c r="G553" s="11"/>
    </row>
    <row r="554">
      <c r="A554" s="11"/>
      <c r="B554" s="15"/>
      <c r="C554" s="15"/>
      <c r="D554" s="15"/>
      <c r="E554" s="15"/>
      <c r="F554" s="15"/>
      <c r="G554" s="11"/>
    </row>
    <row r="555">
      <c r="A555" s="11"/>
      <c r="B555" s="15"/>
      <c r="C555" s="15"/>
      <c r="D555" s="15"/>
      <c r="E555" s="15"/>
      <c r="F555" s="15"/>
      <c r="G555" s="11"/>
    </row>
    <row r="556">
      <c r="A556" s="11"/>
      <c r="B556" s="15"/>
      <c r="C556" s="15"/>
      <c r="D556" s="15"/>
      <c r="E556" s="15"/>
      <c r="F556" s="15"/>
      <c r="G556" s="11"/>
    </row>
    <row r="557">
      <c r="A557" s="11"/>
      <c r="B557" s="15"/>
      <c r="C557" s="15"/>
      <c r="D557" s="15"/>
      <c r="E557" s="15"/>
      <c r="F557" s="15"/>
      <c r="G557" s="11"/>
    </row>
    <row r="558">
      <c r="A558" s="11"/>
      <c r="B558" s="15"/>
      <c r="C558" s="15"/>
      <c r="D558" s="15"/>
      <c r="E558" s="15"/>
      <c r="F558" s="15"/>
      <c r="G558" s="11"/>
    </row>
    <row r="559">
      <c r="A559" s="11"/>
      <c r="B559" s="15"/>
      <c r="C559" s="15"/>
      <c r="D559" s="15"/>
      <c r="E559" s="15"/>
      <c r="F559" s="15"/>
      <c r="G559" s="11"/>
    </row>
    <row r="560">
      <c r="A560" s="11"/>
      <c r="B560" s="15"/>
      <c r="C560" s="15"/>
      <c r="D560" s="15"/>
      <c r="E560" s="15"/>
      <c r="F560" s="15"/>
      <c r="G560" s="11"/>
    </row>
    <row r="561">
      <c r="A561" s="11"/>
      <c r="B561" s="15"/>
      <c r="C561" s="15"/>
      <c r="D561" s="15"/>
      <c r="E561" s="15"/>
      <c r="F561" s="15"/>
      <c r="G561" s="11"/>
    </row>
    <row r="562">
      <c r="A562" s="11"/>
      <c r="B562" s="15"/>
      <c r="C562" s="15"/>
      <c r="D562" s="15"/>
      <c r="E562" s="15"/>
      <c r="F562" s="15"/>
      <c r="G562" s="11"/>
    </row>
    <row r="563">
      <c r="A563" s="11"/>
      <c r="B563" s="15"/>
      <c r="C563" s="15"/>
      <c r="D563" s="15"/>
      <c r="E563" s="15"/>
      <c r="F563" s="15"/>
      <c r="G563" s="11"/>
    </row>
    <row r="564">
      <c r="A564" s="11"/>
      <c r="B564" s="15"/>
      <c r="C564" s="15"/>
      <c r="D564" s="15"/>
      <c r="E564" s="15"/>
      <c r="F564" s="15"/>
      <c r="G564" s="11"/>
    </row>
    <row r="565">
      <c r="A565" s="11"/>
      <c r="B565" s="15"/>
      <c r="C565" s="15"/>
      <c r="D565" s="15"/>
      <c r="E565" s="15"/>
      <c r="F565" s="15"/>
      <c r="G565" s="11"/>
    </row>
    <row r="566">
      <c r="A566" s="11"/>
      <c r="B566" s="15"/>
      <c r="C566" s="15"/>
      <c r="D566" s="15"/>
      <c r="E566" s="15"/>
      <c r="F566" s="15"/>
      <c r="G566" s="11"/>
    </row>
    <row r="567">
      <c r="A567" s="11"/>
      <c r="B567" s="15"/>
      <c r="C567" s="15"/>
      <c r="D567" s="15"/>
      <c r="E567" s="15"/>
      <c r="F567" s="15"/>
      <c r="G567" s="11"/>
    </row>
    <row r="568">
      <c r="A568" s="11"/>
      <c r="B568" s="15"/>
      <c r="C568" s="15"/>
      <c r="D568" s="15"/>
      <c r="E568" s="15"/>
      <c r="F568" s="15"/>
      <c r="G568" s="11"/>
    </row>
    <row r="569">
      <c r="A569" s="11"/>
      <c r="B569" s="15"/>
      <c r="C569" s="15"/>
      <c r="D569" s="15"/>
      <c r="E569" s="15"/>
      <c r="F569" s="15"/>
      <c r="G569" s="11"/>
    </row>
    <row r="570">
      <c r="A570" s="11"/>
      <c r="B570" s="15"/>
      <c r="C570" s="15"/>
      <c r="D570" s="15"/>
      <c r="E570" s="15"/>
      <c r="F570" s="15"/>
      <c r="G570" s="11"/>
    </row>
    <row r="571">
      <c r="A571" s="11"/>
      <c r="B571" s="15"/>
      <c r="C571" s="15"/>
      <c r="D571" s="15"/>
      <c r="E571" s="15"/>
      <c r="F571" s="15"/>
      <c r="G571" s="11"/>
    </row>
    <row r="572">
      <c r="A572" s="11"/>
      <c r="B572" s="15"/>
      <c r="C572" s="15"/>
      <c r="D572" s="15"/>
      <c r="E572" s="15"/>
      <c r="F572" s="15"/>
      <c r="G572" s="11"/>
    </row>
    <row r="573">
      <c r="A573" s="11"/>
      <c r="B573" s="15"/>
      <c r="C573" s="15"/>
      <c r="D573" s="15"/>
      <c r="E573" s="15"/>
      <c r="F573" s="15"/>
      <c r="G573" s="11"/>
    </row>
    <row r="574">
      <c r="A574" s="11"/>
      <c r="B574" s="15"/>
      <c r="C574" s="15"/>
      <c r="D574" s="15"/>
      <c r="E574" s="15"/>
      <c r="F574" s="15"/>
      <c r="G574" s="11"/>
    </row>
    <row r="575">
      <c r="A575" s="11"/>
      <c r="B575" s="15"/>
      <c r="C575" s="15"/>
      <c r="D575" s="15"/>
      <c r="E575" s="15"/>
      <c r="F575" s="15"/>
      <c r="G575" s="11"/>
    </row>
    <row r="576">
      <c r="A576" s="11"/>
      <c r="B576" s="15"/>
      <c r="C576" s="15"/>
      <c r="D576" s="15"/>
      <c r="E576" s="15"/>
      <c r="F576" s="15"/>
      <c r="G576" s="11"/>
    </row>
    <row r="577">
      <c r="A577" s="11"/>
      <c r="B577" s="15"/>
      <c r="C577" s="15"/>
      <c r="D577" s="15"/>
      <c r="E577" s="15"/>
      <c r="F577" s="15"/>
      <c r="G577" s="11"/>
    </row>
    <row r="578">
      <c r="A578" s="11"/>
      <c r="B578" s="15"/>
      <c r="C578" s="15"/>
      <c r="D578" s="15"/>
      <c r="E578" s="15"/>
      <c r="F578" s="15"/>
      <c r="G578" s="11"/>
    </row>
    <row r="579">
      <c r="A579" s="11"/>
      <c r="B579" s="15"/>
      <c r="C579" s="15"/>
      <c r="D579" s="15"/>
      <c r="E579" s="15"/>
      <c r="F579" s="15"/>
      <c r="G579" s="11"/>
    </row>
    <row r="580">
      <c r="A580" s="11"/>
      <c r="B580" s="15"/>
      <c r="C580" s="15"/>
      <c r="D580" s="15"/>
      <c r="E580" s="15"/>
      <c r="F580" s="15"/>
      <c r="G580" s="11"/>
    </row>
    <row r="581">
      <c r="A581" s="11"/>
      <c r="B581" s="15"/>
      <c r="C581" s="15"/>
      <c r="D581" s="15"/>
      <c r="E581" s="15"/>
      <c r="F581" s="15"/>
      <c r="G581" s="11"/>
    </row>
    <row r="582">
      <c r="A582" s="11"/>
      <c r="B582" s="15"/>
      <c r="C582" s="15"/>
      <c r="D582" s="15"/>
      <c r="E582" s="15"/>
      <c r="F582" s="15"/>
      <c r="G582" s="11"/>
    </row>
    <row r="583">
      <c r="A583" s="11"/>
      <c r="B583" s="15"/>
      <c r="C583" s="15"/>
      <c r="D583" s="15"/>
      <c r="E583" s="15"/>
      <c r="F583" s="15"/>
      <c r="G583" s="11"/>
    </row>
    <row r="584">
      <c r="A584" s="11"/>
      <c r="B584" s="15"/>
      <c r="C584" s="15"/>
      <c r="D584" s="15"/>
      <c r="E584" s="15"/>
      <c r="F584" s="15"/>
      <c r="G584" s="11"/>
    </row>
    <row r="585">
      <c r="A585" s="11"/>
      <c r="B585" s="15"/>
      <c r="C585" s="15"/>
      <c r="D585" s="15"/>
      <c r="E585" s="15"/>
      <c r="F585" s="15"/>
      <c r="G585" s="11"/>
    </row>
    <row r="586">
      <c r="A586" s="11"/>
      <c r="B586" s="15"/>
      <c r="C586" s="15"/>
      <c r="D586" s="15"/>
      <c r="E586" s="15"/>
      <c r="F586" s="15"/>
      <c r="G586" s="11"/>
    </row>
    <row r="587">
      <c r="A587" s="11"/>
      <c r="B587" s="15"/>
      <c r="C587" s="15"/>
      <c r="D587" s="15"/>
      <c r="E587" s="15"/>
      <c r="F587" s="15"/>
      <c r="G587" s="11"/>
    </row>
    <row r="588">
      <c r="A588" s="11"/>
      <c r="B588" s="15"/>
      <c r="C588" s="15"/>
      <c r="D588" s="15"/>
      <c r="E588" s="15"/>
      <c r="F588" s="15"/>
      <c r="G588" s="11"/>
    </row>
    <row r="589">
      <c r="A589" s="11"/>
      <c r="B589" s="15"/>
      <c r="C589" s="15"/>
      <c r="D589" s="15"/>
      <c r="E589" s="15"/>
      <c r="F589" s="15"/>
      <c r="G589" s="11"/>
    </row>
    <row r="590">
      <c r="A590" s="11"/>
      <c r="B590" s="15"/>
      <c r="C590" s="15"/>
      <c r="D590" s="15"/>
      <c r="E590" s="15"/>
      <c r="F590" s="15"/>
      <c r="G590" s="11"/>
    </row>
    <row r="591">
      <c r="A591" s="11"/>
      <c r="B591" s="15"/>
      <c r="C591" s="15"/>
      <c r="D591" s="15"/>
      <c r="E591" s="15"/>
      <c r="F591" s="15"/>
      <c r="G591" s="11"/>
    </row>
    <row r="592">
      <c r="A592" s="11"/>
      <c r="B592" s="15"/>
      <c r="C592" s="15"/>
      <c r="D592" s="15"/>
      <c r="E592" s="15"/>
      <c r="F592" s="15"/>
      <c r="G592" s="11"/>
    </row>
    <row r="593">
      <c r="A593" s="11"/>
      <c r="B593" s="15"/>
      <c r="C593" s="15"/>
      <c r="D593" s="15"/>
      <c r="E593" s="15"/>
      <c r="F593" s="15"/>
      <c r="G593" s="11"/>
    </row>
    <row r="594">
      <c r="A594" s="11"/>
      <c r="B594" s="15"/>
      <c r="C594" s="15"/>
      <c r="D594" s="15"/>
      <c r="E594" s="15"/>
      <c r="F594" s="15"/>
      <c r="G594" s="11"/>
    </row>
    <row r="595">
      <c r="A595" s="11"/>
      <c r="B595" s="15"/>
      <c r="C595" s="15"/>
      <c r="D595" s="15"/>
      <c r="E595" s="15"/>
      <c r="F595" s="15"/>
      <c r="G595" s="11"/>
    </row>
    <row r="596">
      <c r="A596" s="11"/>
      <c r="B596" s="15"/>
      <c r="C596" s="15"/>
      <c r="D596" s="15"/>
      <c r="E596" s="15"/>
      <c r="F596" s="15"/>
      <c r="G596" s="11"/>
    </row>
    <row r="597">
      <c r="A597" s="11"/>
      <c r="B597" s="15"/>
      <c r="C597" s="15"/>
      <c r="D597" s="15"/>
      <c r="E597" s="15"/>
      <c r="F597" s="15"/>
      <c r="G597" s="11"/>
    </row>
    <row r="598">
      <c r="A598" s="11"/>
      <c r="B598" s="15"/>
      <c r="C598" s="15"/>
      <c r="D598" s="15"/>
      <c r="E598" s="15"/>
      <c r="F598" s="15"/>
      <c r="G598" s="11"/>
    </row>
    <row r="599">
      <c r="A599" s="11"/>
      <c r="B599" s="15"/>
      <c r="C599" s="15"/>
      <c r="D599" s="15"/>
      <c r="E599" s="15"/>
      <c r="F599" s="15"/>
      <c r="G599" s="11"/>
    </row>
    <row r="600">
      <c r="A600" s="11"/>
      <c r="B600" s="15"/>
      <c r="C600" s="15"/>
      <c r="D600" s="15"/>
      <c r="E600" s="15"/>
      <c r="F600" s="15"/>
      <c r="G600" s="11"/>
    </row>
    <row r="601">
      <c r="A601" s="11"/>
      <c r="B601" s="15"/>
      <c r="C601" s="15"/>
      <c r="D601" s="15"/>
      <c r="E601" s="15"/>
      <c r="F601" s="15"/>
      <c r="G601" s="11"/>
    </row>
    <row r="602">
      <c r="A602" s="11"/>
      <c r="B602" s="15"/>
      <c r="C602" s="15"/>
      <c r="D602" s="15"/>
      <c r="E602" s="15"/>
      <c r="F602" s="15"/>
      <c r="G602" s="11"/>
    </row>
    <row r="603">
      <c r="A603" s="11"/>
      <c r="B603" s="15"/>
      <c r="C603" s="15"/>
      <c r="D603" s="15"/>
      <c r="E603" s="15"/>
      <c r="F603" s="15"/>
      <c r="G603" s="11"/>
    </row>
    <row r="604">
      <c r="A604" s="11"/>
      <c r="B604" s="15"/>
      <c r="C604" s="15"/>
      <c r="D604" s="15"/>
      <c r="E604" s="15"/>
      <c r="F604" s="15"/>
      <c r="G604" s="11"/>
    </row>
    <row r="605">
      <c r="A605" s="11"/>
      <c r="B605" s="15"/>
      <c r="C605" s="15"/>
      <c r="D605" s="15"/>
      <c r="E605" s="15"/>
      <c r="F605" s="15"/>
      <c r="G605" s="11"/>
    </row>
    <row r="606">
      <c r="A606" s="11"/>
      <c r="B606" s="15"/>
      <c r="C606" s="15"/>
      <c r="D606" s="15"/>
      <c r="E606" s="15"/>
      <c r="F606" s="15"/>
      <c r="G606" s="11"/>
    </row>
    <row r="607">
      <c r="A607" s="11"/>
      <c r="B607" s="15"/>
      <c r="C607" s="15"/>
      <c r="D607" s="15"/>
      <c r="E607" s="15"/>
      <c r="F607" s="15"/>
      <c r="G607" s="11"/>
    </row>
    <row r="608">
      <c r="A608" s="11"/>
      <c r="B608" s="15"/>
      <c r="C608" s="15"/>
      <c r="D608" s="15"/>
      <c r="E608" s="15"/>
      <c r="F608" s="15"/>
      <c r="G608" s="11"/>
    </row>
    <row r="609">
      <c r="A609" s="11"/>
      <c r="B609" s="15"/>
      <c r="C609" s="15"/>
      <c r="D609" s="15"/>
      <c r="E609" s="15"/>
      <c r="F609" s="15"/>
      <c r="G609" s="11"/>
    </row>
    <row r="610">
      <c r="A610" s="11"/>
      <c r="B610" s="15"/>
      <c r="C610" s="15"/>
      <c r="D610" s="15"/>
      <c r="E610" s="15"/>
      <c r="F610" s="15"/>
      <c r="G610" s="11"/>
    </row>
    <row r="611">
      <c r="A611" s="11"/>
      <c r="B611" s="15"/>
      <c r="C611" s="15"/>
      <c r="D611" s="15"/>
      <c r="E611" s="15"/>
      <c r="F611" s="15"/>
      <c r="G611" s="11"/>
    </row>
    <row r="612">
      <c r="A612" s="11"/>
      <c r="B612" s="15"/>
      <c r="C612" s="15"/>
      <c r="D612" s="15"/>
      <c r="E612" s="15"/>
      <c r="F612" s="15"/>
      <c r="G612" s="11"/>
    </row>
    <row r="613">
      <c r="A613" s="11"/>
      <c r="B613" s="15"/>
      <c r="C613" s="15"/>
      <c r="D613" s="15"/>
      <c r="E613" s="15"/>
      <c r="F613" s="15"/>
      <c r="G613" s="11"/>
    </row>
    <row r="614">
      <c r="A614" s="11"/>
      <c r="B614" s="15"/>
      <c r="C614" s="15"/>
      <c r="D614" s="15"/>
      <c r="E614" s="15"/>
      <c r="F614" s="15"/>
      <c r="G614" s="11"/>
    </row>
    <row r="615">
      <c r="A615" s="11"/>
      <c r="B615" s="15"/>
      <c r="C615" s="15"/>
      <c r="D615" s="15"/>
      <c r="E615" s="15"/>
      <c r="F615" s="15"/>
      <c r="G615" s="11"/>
    </row>
    <row r="616">
      <c r="A616" s="11"/>
      <c r="B616" s="15"/>
      <c r="C616" s="15"/>
      <c r="D616" s="15"/>
      <c r="E616" s="15"/>
      <c r="F616" s="15"/>
      <c r="G616" s="11"/>
    </row>
    <row r="617">
      <c r="A617" s="11"/>
      <c r="B617" s="15"/>
      <c r="C617" s="15"/>
      <c r="D617" s="15"/>
      <c r="E617" s="15"/>
      <c r="F617" s="15"/>
      <c r="G617" s="11"/>
    </row>
    <row r="618">
      <c r="A618" s="11"/>
      <c r="B618" s="15"/>
      <c r="C618" s="15"/>
      <c r="D618" s="15"/>
      <c r="E618" s="15"/>
      <c r="F618" s="15"/>
      <c r="G618" s="11"/>
    </row>
    <row r="619">
      <c r="A619" s="11"/>
      <c r="B619" s="15"/>
      <c r="C619" s="15"/>
      <c r="D619" s="15"/>
      <c r="E619" s="15"/>
      <c r="F619" s="15"/>
      <c r="G619" s="11"/>
    </row>
    <row r="620">
      <c r="A620" s="11"/>
      <c r="B620" s="15"/>
      <c r="C620" s="15"/>
      <c r="D620" s="15"/>
      <c r="E620" s="15"/>
      <c r="F620" s="15"/>
      <c r="G620" s="11"/>
    </row>
    <row r="621">
      <c r="A621" s="11"/>
      <c r="B621" s="15"/>
      <c r="C621" s="15"/>
      <c r="D621" s="15"/>
      <c r="E621" s="15"/>
      <c r="F621" s="15"/>
      <c r="G621" s="11"/>
    </row>
    <row r="622">
      <c r="A622" s="11"/>
      <c r="B622" s="15"/>
      <c r="C622" s="15"/>
      <c r="D622" s="15"/>
      <c r="E622" s="15"/>
      <c r="F622" s="15"/>
      <c r="G622" s="11"/>
    </row>
    <row r="623">
      <c r="A623" s="11"/>
      <c r="B623" s="15"/>
      <c r="C623" s="15"/>
      <c r="D623" s="15"/>
      <c r="E623" s="15"/>
      <c r="F623" s="15"/>
      <c r="G623" s="11"/>
    </row>
    <row r="624">
      <c r="A624" s="11"/>
      <c r="B624" s="15"/>
      <c r="C624" s="15"/>
      <c r="D624" s="15"/>
      <c r="E624" s="15"/>
      <c r="F624" s="15"/>
      <c r="G624" s="11"/>
    </row>
    <row r="625">
      <c r="A625" s="11"/>
      <c r="B625" s="15"/>
      <c r="C625" s="15"/>
      <c r="D625" s="15"/>
      <c r="E625" s="15"/>
      <c r="F625" s="15"/>
      <c r="G625" s="11"/>
    </row>
    <row r="626">
      <c r="A626" s="11"/>
      <c r="B626" s="15"/>
      <c r="C626" s="15"/>
      <c r="D626" s="15"/>
      <c r="E626" s="15"/>
      <c r="F626" s="15"/>
      <c r="G626" s="11"/>
    </row>
    <row r="627">
      <c r="A627" s="11"/>
      <c r="B627" s="15"/>
      <c r="C627" s="15"/>
      <c r="D627" s="15"/>
      <c r="E627" s="15"/>
      <c r="F627" s="15"/>
      <c r="G627" s="11"/>
    </row>
    <row r="628">
      <c r="A628" s="11"/>
      <c r="B628" s="15"/>
      <c r="C628" s="15"/>
      <c r="D628" s="15"/>
      <c r="E628" s="15"/>
      <c r="F628" s="15"/>
      <c r="G628" s="11"/>
    </row>
    <row r="629">
      <c r="A629" s="11"/>
      <c r="B629" s="15"/>
      <c r="C629" s="15"/>
      <c r="D629" s="15"/>
      <c r="E629" s="15"/>
      <c r="F629" s="15"/>
      <c r="G629" s="11"/>
    </row>
    <row r="630">
      <c r="A630" s="11"/>
      <c r="B630" s="15"/>
      <c r="C630" s="15"/>
      <c r="D630" s="15"/>
      <c r="E630" s="15"/>
      <c r="F630" s="15"/>
      <c r="G630" s="11"/>
    </row>
    <row r="631">
      <c r="A631" s="11"/>
      <c r="B631" s="15"/>
      <c r="C631" s="15"/>
      <c r="D631" s="15"/>
      <c r="E631" s="15"/>
      <c r="F631" s="15"/>
      <c r="G631" s="11"/>
    </row>
    <row r="632">
      <c r="A632" s="11"/>
      <c r="B632" s="15"/>
      <c r="C632" s="15"/>
      <c r="D632" s="15"/>
      <c r="E632" s="15"/>
      <c r="F632" s="15"/>
      <c r="G632" s="11"/>
    </row>
    <row r="633">
      <c r="A633" s="11"/>
      <c r="B633" s="15"/>
      <c r="C633" s="15"/>
      <c r="D633" s="15"/>
      <c r="E633" s="15"/>
      <c r="F633" s="15"/>
      <c r="G633" s="11"/>
    </row>
    <row r="634">
      <c r="A634" s="11"/>
      <c r="B634" s="15"/>
      <c r="C634" s="15"/>
      <c r="D634" s="15"/>
      <c r="E634" s="15"/>
      <c r="F634" s="15"/>
      <c r="G634" s="11"/>
    </row>
    <row r="635">
      <c r="A635" s="11"/>
      <c r="B635" s="15"/>
      <c r="C635" s="15"/>
      <c r="D635" s="15"/>
      <c r="E635" s="15"/>
      <c r="F635" s="15"/>
      <c r="G635" s="11"/>
    </row>
    <row r="636">
      <c r="A636" s="11"/>
      <c r="B636" s="15"/>
      <c r="C636" s="15"/>
      <c r="D636" s="15"/>
      <c r="E636" s="15"/>
      <c r="F636" s="15"/>
      <c r="G636" s="11"/>
    </row>
    <row r="637">
      <c r="A637" s="11"/>
      <c r="B637" s="15"/>
      <c r="C637" s="15"/>
      <c r="D637" s="15"/>
      <c r="E637" s="15"/>
      <c r="F637" s="15"/>
      <c r="G637" s="11"/>
    </row>
    <row r="638">
      <c r="A638" s="11"/>
      <c r="B638" s="15"/>
      <c r="C638" s="15"/>
      <c r="D638" s="15"/>
      <c r="E638" s="15"/>
      <c r="F638" s="15"/>
      <c r="G638" s="11"/>
    </row>
    <row r="639">
      <c r="A639" s="11"/>
      <c r="B639" s="15"/>
      <c r="C639" s="15"/>
      <c r="D639" s="15"/>
      <c r="E639" s="15"/>
      <c r="F639" s="15"/>
      <c r="G639" s="11"/>
    </row>
    <row r="640">
      <c r="A640" s="11"/>
      <c r="B640" s="15"/>
      <c r="C640" s="15"/>
      <c r="D640" s="15"/>
      <c r="E640" s="15"/>
      <c r="F640" s="15"/>
      <c r="G640" s="11"/>
    </row>
    <row r="641">
      <c r="A641" s="11"/>
      <c r="B641" s="15"/>
      <c r="C641" s="15"/>
      <c r="D641" s="15"/>
      <c r="E641" s="15"/>
      <c r="F641" s="15"/>
      <c r="G641" s="11"/>
    </row>
    <row r="642">
      <c r="A642" s="11"/>
      <c r="B642" s="15"/>
      <c r="C642" s="15"/>
      <c r="D642" s="15"/>
      <c r="E642" s="15"/>
      <c r="F642" s="15"/>
      <c r="G642" s="11"/>
    </row>
    <row r="643">
      <c r="A643" s="11"/>
      <c r="B643" s="15"/>
      <c r="C643" s="15"/>
      <c r="D643" s="15"/>
      <c r="E643" s="15"/>
      <c r="F643" s="15"/>
      <c r="G643" s="11"/>
    </row>
    <row r="644">
      <c r="A644" s="11"/>
      <c r="B644" s="15"/>
      <c r="C644" s="15"/>
      <c r="D644" s="15"/>
      <c r="E644" s="15"/>
      <c r="F644" s="15"/>
      <c r="G644" s="11"/>
    </row>
    <row r="645">
      <c r="A645" s="11"/>
      <c r="B645" s="15"/>
      <c r="C645" s="15"/>
      <c r="D645" s="15"/>
      <c r="E645" s="15"/>
      <c r="F645" s="15"/>
      <c r="G645" s="11"/>
    </row>
    <row r="646">
      <c r="A646" s="11"/>
      <c r="B646" s="15"/>
      <c r="C646" s="15"/>
      <c r="D646" s="15"/>
      <c r="E646" s="15"/>
      <c r="F646" s="15"/>
      <c r="G646" s="11"/>
    </row>
    <row r="647">
      <c r="A647" s="11"/>
      <c r="B647" s="15"/>
      <c r="C647" s="15"/>
      <c r="D647" s="15"/>
      <c r="E647" s="15"/>
      <c r="F647" s="15"/>
      <c r="G647" s="11"/>
    </row>
    <row r="648">
      <c r="A648" s="11"/>
      <c r="B648" s="15"/>
      <c r="C648" s="15"/>
      <c r="D648" s="15"/>
      <c r="E648" s="15"/>
      <c r="F648" s="15"/>
      <c r="G648" s="11"/>
    </row>
    <row r="649">
      <c r="A649" s="11"/>
      <c r="B649" s="15"/>
      <c r="C649" s="15"/>
      <c r="D649" s="15"/>
      <c r="E649" s="15"/>
      <c r="F649" s="15"/>
      <c r="G649" s="11"/>
    </row>
    <row r="650">
      <c r="A650" s="11"/>
      <c r="B650" s="15"/>
      <c r="C650" s="15"/>
      <c r="D650" s="15"/>
      <c r="E650" s="15"/>
      <c r="F650" s="15"/>
      <c r="G650" s="11"/>
    </row>
    <row r="651">
      <c r="A651" s="11"/>
      <c r="B651" s="15"/>
      <c r="C651" s="15"/>
      <c r="D651" s="15"/>
      <c r="E651" s="15"/>
      <c r="F651" s="15"/>
      <c r="G651" s="11"/>
    </row>
    <row r="652">
      <c r="A652" s="11"/>
      <c r="B652" s="15"/>
      <c r="C652" s="15"/>
      <c r="D652" s="15"/>
      <c r="E652" s="15"/>
      <c r="F652" s="15"/>
      <c r="G652" s="11"/>
    </row>
    <row r="653">
      <c r="A653" s="11"/>
      <c r="B653" s="15"/>
      <c r="C653" s="15"/>
      <c r="D653" s="15"/>
      <c r="E653" s="15"/>
      <c r="F653" s="15"/>
      <c r="G653" s="11"/>
    </row>
    <row r="654">
      <c r="A654" s="11"/>
      <c r="B654" s="15"/>
      <c r="C654" s="15"/>
      <c r="D654" s="15"/>
      <c r="E654" s="15"/>
      <c r="F654" s="15"/>
      <c r="G654" s="11"/>
    </row>
    <row r="655">
      <c r="A655" s="11"/>
      <c r="B655" s="15"/>
      <c r="C655" s="15"/>
      <c r="D655" s="15"/>
      <c r="E655" s="15"/>
      <c r="F655" s="15"/>
      <c r="G655" s="11"/>
    </row>
    <row r="656">
      <c r="A656" s="11"/>
      <c r="B656" s="15"/>
      <c r="C656" s="15"/>
      <c r="D656" s="15"/>
      <c r="E656" s="15"/>
      <c r="F656" s="15"/>
      <c r="G656" s="11"/>
    </row>
    <row r="657">
      <c r="A657" s="11"/>
      <c r="B657" s="15"/>
      <c r="C657" s="15"/>
      <c r="D657" s="15"/>
      <c r="E657" s="15"/>
      <c r="F657" s="15"/>
      <c r="G657" s="11"/>
    </row>
    <row r="658">
      <c r="A658" s="11"/>
      <c r="B658" s="15"/>
      <c r="C658" s="15"/>
      <c r="D658" s="15"/>
      <c r="E658" s="15"/>
      <c r="F658" s="15"/>
      <c r="G658" s="11"/>
    </row>
    <row r="659">
      <c r="A659" s="11"/>
      <c r="B659" s="15"/>
      <c r="C659" s="15"/>
      <c r="D659" s="15"/>
      <c r="E659" s="15"/>
      <c r="F659" s="15"/>
      <c r="G659" s="11"/>
    </row>
    <row r="660">
      <c r="A660" s="11"/>
      <c r="B660" s="15"/>
      <c r="C660" s="15"/>
      <c r="D660" s="15"/>
      <c r="E660" s="15"/>
      <c r="F660" s="15"/>
      <c r="G660" s="11"/>
    </row>
    <row r="661">
      <c r="A661" s="11"/>
      <c r="B661" s="15"/>
      <c r="C661" s="15"/>
      <c r="D661" s="15"/>
      <c r="E661" s="15"/>
      <c r="F661" s="15"/>
      <c r="G661" s="11"/>
    </row>
    <row r="662">
      <c r="A662" s="11"/>
      <c r="B662" s="15"/>
      <c r="C662" s="15"/>
      <c r="D662" s="15"/>
      <c r="E662" s="15"/>
      <c r="F662" s="15"/>
      <c r="G662" s="11"/>
    </row>
    <row r="663">
      <c r="A663" s="11"/>
      <c r="B663" s="15"/>
      <c r="C663" s="15"/>
      <c r="D663" s="15"/>
      <c r="E663" s="15"/>
      <c r="F663" s="15"/>
      <c r="G663" s="11"/>
    </row>
    <row r="664">
      <c r="A664" s="11"/>
      <c r="B664" s="15"/>
      <c r="C664" s="15"/>
      <c r="D664" s="15"/>
      <c r="E664" s="15"/>
      <c r="F664" s="15"/>
      <c r="G664" s="11"/>
    </row>
    <row r="665">
      <c r="A665" s="11"/>
      <c r="B665" s="15"/>
      <c r="C665" s="15"/>
      <c r="D665" s="15"/>
      <c r="E665" s="15"/>
      <c r="F665" s="15"/>
      <c r="G665" s="11"/>
    </row>
    <row r="666">
      <c r="A666" s="11"/>
      <c r="B666" s="15"/>
      <c r="C666" s="15"/>
      <c r="D666" s="15"/>
      <c r="E666" s="15"/>
      <c r="F666" s="15"/>
      <c r="G666" s="11"/>
    </row>
    <row r="667">
      <c r="A667" s="11"/>
      <c r="B667" s="15"/>
      <c r="C667" s="15"/>
      <c r="D667" s="15"/>
      <c r="E667" s="15"/>
      <c r="F667" s="15"/>
      <c r="G667" s="11"/>
    </row>
    <row r="668">
      <c r="A668" s="11"/>
      <c r="B668" s="15"/>
      <c r="C668" s="15"/>
      <c r="D668" s="15"/>
      <c r="E668" s="15"/>
      <c r="F668" s="15"/>
      <c r="G668" s="11"/>
    </row>
    <row r="669">
      <c r="A669" s="11"/>
      <c r="B669" s="15"/>
      <c r="C669" s="15"/>
      <c r="D669" s="15"/>
      <c r="E669" s="15"/>
      <c r="F669" s="15"/>
      <c r="G669" s="11"/>
    </row>
    <row r="670">
      <c r="A670" s="11"/>
      <c r="B670" s="15"/>
      <c r="C670" s="15"/>
      <c r="D670" s="15"/>
      <c r="E670" s="15"/>
      <c r="F670" s="15"/>
      <c r="G670" s="11"/>
    </row>
    <row r="671">
      <c r="A671" s="11"/>
      <c r="B671" s="15"/>
      <c r="C671" s="15"/>
      <c r="D671" s="15"/>
      <c r="E671" s="15"/>
      <c r="F671" s="15"/>
      <c r="G671" s="11"/>
    </row>
    <row r="672">
      <c r="A672" s="11"/>
      <c r="B672" s="15"/>
      <c r="C672" s="15"/>
      <c r="D672" s="15"/>
      <c r="E672" s="15"/>
      <c r="F672" s="15"/>
      <c r="G672" s="11"/>
    </row>
    <row r="673">
      <c r="A673" s="11"/>
      <c r="B673" s="15"/>
      <c r="C673" s="15"/>
      <c r="D673" s="15"/>
      <c r="E673" s="15"/>
      <c r="F673" s="15"/>
      <c r="G673" s="11"/>
    </row>
    <row r="674">
      <c r="A674" s="11"/>
      <c r="B674" s="15"/>
      <c r="C674" s="15"/>
      <c r="D674" s="15"/>
      <c r="E674" s="15"/>
      <c r="F674" s="15"/>
      <c r="G674" s="11"/>
    </row>
    <row r="675">
      <c r="A675" s="11"/>
      <c r="B675" s="15"/>
      <c r="C675" s="15"/>
      <c r="D675" s="15"/>
      <c r="E675" s="15"/>
      <c r="F675" s="15"/>
      <c r="G675" s="11"/>
    </row>
    <row r="676">
      <c r="A676" s="11"/>
      <c r="B676" s="15"/>
      <c r="C676" s="15"/>
      <c r="D676" s="15"/>
      <c r="E676" s="15"/>
      <c r="F676" s="15"/>
      <c r="G676" s="11"/>
    </row>
    <row r="677">
      <c r="A677" s="11"/>
      <c r="B677" s="15"/>
      <c r="C677" s="15"/>
      <c r="D677" s="15"/>
      <c r="E677" s="15"/>
      <c r="F677" s="15"/>
      <c r="G677" s="11"/>
    </row>
    <row r="678">
      <c r="A678" s="11"/>
      <c r="B678" s="15"/>
      <c r="C678" s="15"/>
      <c r="D678" s="15"/>
      <c r="E678" s="15"/>
      <c r="F678" s="15"/>
      <c r="G678" s="11"/>
    </row>
    <row r="679">
      <c r="A679" s="11"/>
      <c r="B679" s="15"/>
      <c r="C679" s="15"/>
      <c r="D679" s="15"/>
      <c r="E679" s="15"/>
      <c r="F679" s="15"/>
      <c r="G679" s="11"/>
    </row>
    <row r="680">
      <c r="A680" s="11"/>
      <c r="B680" s="15"/>
      <c r="C680" s="15"/>
      <c r="D680" s="15"/>
      <c r="E680" s="15"/>
      <c r="F680" s="15"/>
      <c r="G680" s="11"/>
    </row>
    <row r="681">
      <c r="A681" s="11"/>
      <c r="B681" s="15"/>
      <c r="C681" s="15"/>
      <c r="D681" s="15"/>
      <c r="E681" s="15"/>
      <c r="F681" s="15"/>
      <c r="G681" s="11"/>
    </row>
    <row r="682">
      <c r="A682" s="11"/>
      <c r="B682" s="15"/>
      <c r="C682" s="15"/>
      <c r="D682" s="15"/>
      <c r="E682" s="15"/>
      <c r="F682" s="15"/>
      <c r="G682" s="11"/>
    </row>
    <row r="683">
      <c r="A683" s="11"/>
      <c r="B683" s="15"/>
      <c r="C683" s="15"/>
      <c r="D683" s="15"/>
      <c r="E683" s="15"/>
      <c r="F683" s="15"/>
      <c r="G683" s="11"/>
    </row>
    <row r="684">
      <c r="A684" s="11"/>
      <c r="B684" s="15"/>
      <c r="C684" s="15"/>
      <c r="D684" s="15"/>
      <c r="E684" s="15"/>
      <c r="F684" s="15"/>
      <c r="G684" s="11"/>
    </row>
    <row r="685">
      <c r="A685" s="11"/>
      <c r="B685" s="15"/>
      <c r="C685" s="15"/>
      <c r="D685" s="15"/>
      <c r="E685" s="15"/>
      <c r="F685" s="15"/>
      <c r="G685" s="11"/>
    </row>
    <row r="686">
      <c r="A686" s="11"/>
      <c r="B686" s="15"/>
      <c r="C686" s="15"/>
      <c r="D686" s="15"/>
      <c r="E686" s="15"/>
      <c r="F686" s="15"/>
      <c r="G686" s="11"/>
    </row>
    <row r="687">
      <c r="A687" s="11"/>
      <c r="B687" s="15"/>
      <c r="C687" s="15"/>
      <c r="D687" s="15"/>
      <c r="E687" s="15"/>
      <c r="F687" s="15"/>
      <c r="G687" s="11"/>
    </row>
    <row r="688">
      <c r="A688" s="11"/>
      <c r="B688" s="15"/>
      <c r="C688" s="15"/>
      <c r="D688" s="15"/>
      <c r="E688" s="15"/>
      <c r="F688" s="15"/>
      <c r="G688" s="11"/>
    </row>
    <row r="689">
      <c r="A689" s="11"/>
      <c r="B689" s="15"/>
      <c r="C689" s="15"/>
      <c r="D689" s="15"/>
      <c r="E689" s="15"/>
      <c r="F689" s="15"/>
      <c r="G689" s="11"/>
    </row>
    <row r="690">
      <c r="A690" s="11"/>
      <c r="B690" s="15"/>
      <c r="C690" s="15"/>
      <c r="D690" s="15"/>
      <c r="E690" s="15"/>
      <c r="F690" s="15"/>
      <c r="G690" s="11"/>
    </row>
    <row r="691">
      <c r="A691" s="11"/>
      <c r="B691" s="15"/>
      <c r="C691" s="15"/>
      <c r="D691" s="15"/>
      <c r="E691" s="15"/>
      <c r="F691" s="15"/>
      <c r="G691" s="11"/>
    </row>
    <row r="692">
      <c r="A692" s="11"/>
      <c r="B692" s="15"/>
      <c r="C692" s="15"/>
      <c r="D692" s="15"/>
      <c r="E692" s="15"/>
      <c r="F692" s="15"/>
      <c r="G692" s="11"/>
    </row>
    <row r="693">
      <c r="A693" s="11"/>
      <c r="B693" s="15"/>
      <c r="C693" s="15"/>
      <c r="D693" s="15"/>
      <c r="E693" s="15"/>
      <c r="F693" s="15"/>
      <c r="G693" s="11"/>
    </row>
    <row r="694">
      <c r="A694" s="11"/>
      <c r="B694" s="15"/>
      <c r="C694" s="15"/>
      <c r="D694" s="15"/>
      <c r="E694" s="15"/>
      <c r="F694" s="15"/>
      <c r="G694" s="11"/>
    </row>
    <row r="695">
      <c r="A695" s="11"/>
      <c r="B695" s="15"/>
      <c r="C695" s="15"/>
      <c r="D695" s="15"/>
      <c r="E695" s="15"/>
      <c r="F695" s="15"/>
      <c r="G695" s="11"/>
    </row>
    <row r="696">
      <c r="A696" s="11"/>
      <c r="B696" s="15"/>
      <c r="C696" s="15"/>
      <c r="D696" s="15"/>
      <c r="E696" s="15"/>
      <c r="F696" s="15"/>
      <c r="G696" s="11"/>
    </row>
    <row r="697">
      <c r="A697" s="11"/>
      <c r="B697" s="15"/>
      <c r="C697" s="15"/>
      <c r="D697" s="15"/>
      <c r="E697" s="15"/>
      <c r="F697" s="15"/>
      <c r="G697" s="11"/>
    </row>
    <row r="698">
      <c r="A698" s="11"/>
      <c r="B698" s="15"/>
      <c r="C698" s="15"/>
      <c r="D698" s="15"/>
      <c r="E698" s="15"/>
      <c r="F698" s="15"/>
      <c r="G698" s="11"/>
    </row>
    <row r="699">
      <c r="A699" s="11"/>
      <c r="B699" s="15"/>
      <c r="C699" s="15"/>
      <c r="D699" s="15"/>
      <c r="E699" s="15"/>
      <c r="F699" s="15"/>
      <c r="G699" s="11"/>
    </row>
    <row r="700">
      <c r="A700" s="11"/>
      <c r="B700" s="15"/>
      <c r="C700" s="15"/>
      <c r="D700" s="15"/>
      <c r="E700" s="15"/>
      <c r="F700" s="15"/>
      <c r="G700" s="11"/>
    </row>
    <row r="701">
      <c r="A701" s="11"/>
      <c r="B701" s="15"/>
      <c r="C701" s="15"/>
      <c r="D701" s="15"/>
      <c r="E701" s="15"/>
      <c r="F701" s="15"/>
      <c r="G701" s="11"/>
    </row>
    <row r="702">
      <c r="A702" s="11"/>
      <c r="B702" s="15"/>
      <c r="C702" s="15"/>
      <c r="D702" s="15"/>
      <c r="E702" s="15"/>
      <c r="F702" s="15"/>
      <c r="G702" s="11"/>
    </row>
    <row r="703">
      <c r="A703" s="11"/>
      <c r="B703" s="15"/>
      <c r="C703" s="15"/>
      <c r="D703" s="15"/>
      <c r="E703" s="15"/>
      <c r="F703" s="15"/>
      <c r="G703" s="11"/>
    </row>
    <row r="704">
      <c r="A704" s="11"/>
      <c r="B704" s="15"/>
      <c r="C704" s="15"/>
      <c r="D704" s="15"/>
      <c r="E704" s="15"/>
      <c r="F704" s="15"/>
      <c r="G704" s="11"/>
    </row>
    <row r="705">
      <c r="A705" s="11"/>
      <c r="B705" s="15"/>
      <c r="C705" s="15"/>
      <c r="D705" s="15"/>
      <c r="E705" s="15"/>
      <c r="F705" s="15"/>
      <c r="G705" s="11"/>
    </row>
    <row r="706">
      <c r="A706" s="11"/>
      <c r="B706" s="15"/>
      <c r="C706" s="15"/>
      <c r="D706" s="15"/>
      <c r="E706" s="15"/>
      <c r="F706" s="15"/>
      <c r="G706" s="11"/>
    </row>
    <row r="707">
      <c r="A707" s="11"/>
      <c r="B707" s="15"/>
      <c r="C707" s="15"/>
      <c r="D707" s="15"/>
      <c r="E707" s="15"/>
      <c r="F707" s="15"/>
      <c r="G707" s="11"/>
    </row>
    <row r="708">
      <c r="A708" s="11"/>
      <c r="B708" s="15"/>
      <c r="C708" s="15"/>
      <c r="D708" s="15"/>
      <c r="E708" s="15"/>
      <c r="F708" s="15"/>
      <c r="G708" s="11"/>
    </row>
    <row r="709">
      <c r="A709" s="11"/>
      <c r="B709" s="15"/>
      <c r="C709" s="15"/>
      <c r="D709" s="15"/>
      <c r="E709" s="15"/>
      <c r="F709" s="15"/>
      <c r="G709" s="11"/>
    </row>
    <row r="710">
      <c r="A710" s="11"/>
      <c r="B710" s="15"/>
      <c r="C710" s="15"/>
      <c r="D710" s="15"/>
      <c r="E710" s="15"/>
      <c r="F710" s="15"/>
      <c r="G710" s="11"/>
    </row>
    <row r="711">
      <c r="A711" s="11"/>
      <c r="B711" s="15"/>
      <c r="C711" s="15"/>
      <c r="D711" s="15"/>
      <c r="E711" s="15"/>
      <c r="F711" s="15"/>
      <c r="G711" s="11"/>
    </row>
    <row r="712">
      <c r="A712" s="11"/>
      <c r="B712" s="15"/>
      <c r="C712" s="15"/>
      <c r="D712" s="15"/>
      <c r="E712" s="15"/>
      <c r="F712" s="15"/>
      <c r="G712" s="11"/>
    </row>
    <row r="713">
      <c r="A713" s="11"/>
      <c r="B713" s="15"/>
      <c r="C713" s="15"/>
      <c r="D713" s="15"/>
      <c r="E713" s="15"/>
      <c r="F713" s="15"/>
      <c r="G713" s="11"/>
    </row>
    <row r="714">
      <c r="A714" s="11"/>
      <c r="B714" s="15"/>
      <c r="C714" s="15"/>
      <c r="D714" s="15"/>
      <c r="E714" s="15"/>
      <c r="F714" s="15"/>
      <c r="G714" s="11"/>
    </row>
    <row r="715">
      <c r="A715" s="11"/>
      <c r="B715" s="15"/>
      <c r="C715" s="15"/>
      <c r="D715" s="15"/>
      <c r="E715" s="15"/>
      <c r="F715" s="15"/>
      <c r="G715" s="11"/>
    </row>
    <row r="716">
      <c r="A716" s="11"/>
      <c r="B716" s="15"/>
      <c r="C716" s="15"/>
      <c r="D716" s="15"/>
      <c r="E716" s="15"/>
      <c r="F716" s="15"/>
      <c r="G716" s="11"/>
    </row>
    <row r="717">
      <c r="A717" s="11"/>
      <c r="B717" s="15"/>
      <c r="C717" s="15"/>
      <c r="D717" s="15"/>
      <c r="E717" s="15"/>
      <c r="F717" s="15"/>
      <c r="G717" s="11"/>
    </row>
    <row r="718">
      <c r="A718" s="11"/>
      <c r="B718" s="15"/>
      <c r="C718" s="15"/>
      <c r="D718" s="15"/>
      <c r="E718" s="15"/>
      <c r="F718" s="15"/>
      <c r="G718" s="11"/>
    </row>
    <row r="719">
      <c r="A719" s="11"/>
      <c r="B719" s="15"/>
      <c r="C719" s="15"/>
      <c r="D719" s="15"/>
      <c r="E719" s="15"/>
      <c r="F719" s="15"/>
      <c r="G719" s="11"/>
    </row>
    <row r="720">
      <c r="A720" s="11"/>
      <c r="B720" s="15"/>
      <c r="C720" s="15"/>
      <c r="D720" s="15"/>
      <c r="E720" s="15"/>
      <c r="F720" s="15"/>
      <c r="G720" s="11"/>
    </row>
    <row r="721">
      <c r="A721" s="11"/>
      <c r="B721" s="15"/>
      <c r="C721" s="15"/>
      <c r="D721" s="15"/>
      <c r="E721" s="15"/>
      <c r="F721" s="15"/>
      <c r="G721" s="11"/>
    </row>
    <row r="722">
      <c r="A722" s="11"/>
      <c r="B722" s="15"/>
      <c r="C722" s="15"/>
      <c r="D722" s="15"/>
      <c r="E722" s="15"/>
      <c r="F722" s="15"/>
      <c r="G722" s="11"/>
    </row>
    <row r="723">
      <c r="A723" s="11"/>
      <c r="B723" s="15"/>
      <c r="C723" s="15"/>
      <c r="D723" s="15"/>
      <c r="E723" s="15"/>
      <c r="F723" s="15"/>
      <c r="G723" s="11"/>
    </row>
    <row r="724">
      <c r="A724" s="11"/>
      <c r="B724" s="15"/>
      <c r="C724" s="15"/>
      <c r="D724" s="15"/>
      <c r="E724" s="15"/>
      <c r="F724" s="15"/>
      <c r="G724" s="11"/>
    </row>
    <row r="725">
      <c r="A725" s="11"/>
      <c r="B725" s="15"/>
      <c r="C725" s="15"/>
      <c r="D725" s="15"/>
      <c r="E725" s="15"/>
      <c r="F725" s="15"/>
      <c r="G725" s="11"/>
    </row>
    <row r="726">
      <c r="A726" s="11"/>
      <c r="B726" s="15"/>
      <c r="C726" s="15"/>
      <c r="D726" s="15"/>
      <c r="E726" s="15"/>
      <c r="F726" s="15"/>
      <c r="G726" s="11"/>
    </row>
    <row r="727">
      <c r="A727" s="11"/>
      <c r="B727" s="15"/>
      <c r="C727" s="15"/>
      <c r="D727" s="15"/>
      <c r="E727" s="15"/>
      <c r="F727" s="15"/>
      <c r="G727" s="11"/>
    </row>
    <row r="728">
      <c r="A728" s="11"/>
      <c r="B728" s="15"/>
      <c r="C728" s="15"/>
      <c r="D728" s="15"/>
      <c r="E728" s="15"/>
      <c r="F728" s="15"/>
      <c r="G728" s="11"/>
    </row>
    <row r="729">
      <c r="A729" s="11"/>
      <c r="B729" s="15"/>
      <c r="C729" s="15"/>
      <c r="D729" s="15"/>
      <c r="E729" s="15"/>
      <c r="F729" s="15"/>
      <c r="G729" s="11"/>
    </row>
    <row r="730">
      <c r="A730" s="11"/>
      <c r="B730" s="15"/>
      <c r="C730" s="15"/>
      <c r="D730" s="15"/>
      <c r="E730" s="15"/>
      <c r="F730" s="15"/>
      <c r="G730" s="11"/>
    </row>
    <row r="731">
      <c r="A731" s="11"/>
      <c r="B731" s="15"/>
      <c r="C731" s="15"/>
      <c r="D731" s="15"/>
      <c r="E731" s="15"/>
      <c r="F731" s="15"/>
      <c r="G731" s="11"/>
    </row>
    <row r="732">
      <c r="A732" s="11"/>
      <c r="B732" s="15"/>
      <c r="C732" s="15"/>
      <c r="D732" s="15"/>
      <c r="E732" s="15"/>
      <c r="F732" s="15"/>
      <c r="G732" s="11"/>
    </row>
    <row r="733">
      <c r="A733" s="11"/>
      <c r="B733" s="15"/>
      <c r="C733" s="15"/>
      <c r="D733" s="15"/>
      <c r="E733" s="15"/>
      <c r="F733" s="15"/>
      <c r="G733" s="11"/>
    </row>
    <row r="734">
      <c r="A734" s="11"/>
      <c r="B734" s="15"/>
      <c r="C734" s="15"/>
      <c r="D734" s="15"/>
      <c r="E734" s="15"/>
      <c r="F734" s="15"/>
      <c r="G734" s="11"/>
    </row>
    <row r="735">
      <c r="A735" s="11"/>
      <c r="B735" s="15"/>
      <c r="C735" s="15"/>
      <c r="D735" s="15"/>
      <c r="E735" s="15"/>
      <c r="F735" s="15"/>
      <c r="G735" s="11"/>
    </row>
    <row r="736">
      <c r="A736" s="11"/>
      <c r="B736" s="15"/>
      <c r="C736" s="15"/>
      <c r="D736" s="15"/>
      <c r="E736" s="15"/>
      <c r="F736" s="15"/>
      <c r="G736" s="11"/>
    </row>
    <row r="737">
      <c r="A737" s="11"/>
      <c r="B737" s="15"/>
      <c r="C737" s="15"/>
      <c r="D737" s="15"/>
      <c r="E737" s="15"/>
      <c r="F737" s="15"/>
      <c r="G737" s="11"/>
    </row>
    <row r="738">
      <c r="A738" s="11"/>
      <c r="B738" s="15"/>
      <c r="C738" s="15"/>
      <c r="D738" s="15"/>
      <c r="E738" s="15"/>
      <c r="F738" s="15"/>
      <c r="G738" s="11"/>
    </row>
    <row r="739">
      <c r="A739" s="11"/>
      <c r="B739" s="15"/>
      <c r="C739" s="15"/>
      <c r="D739" s="15"/>
      <c r="E739" s="15"/>
      <c r="F739" s="15"/>
      <c r="G739" s="11"/>
    </row>
    <row r="740">
      <c r="A740" s="11"/>
      <c r="B740" s="15"/>
      <c r="C740" s="15"/>
      <c r="D740" s="15"/>
      <c r="E740" s="15"/>
      <c r="F740" s="15"/>
      <c r="G740" s="11"/>
    </row>
    <row r="741">
      <c r="A741" s="11"/>
      <c r="B741" s="15"/>
      <c r="C741" s="15"/>
      <c r="D741" s="15"/>
      <c r="E741" s="15"/>
      <c r="F741" s="15"/>
      <c r="G741" s="11"/>
    </row>
    <row r="742">
      <c r="A742" s="11"/>
      <c r="B742" s="15"/>
      <c r="C742" s="15"/>
      <c r="D742" s="15"/>
      <c r="E742" s="15"/>
      <c r="F742" s="15"/>
      <c r="G742" s="11"/>
    </row>
    <row r="743">
      <c r="A743" s="11"/>
      <c r="B743" s="15"/>
      <c r="C743" s="15"/>
      <c r="D743" s="15"/>
      <c r="E743" s="15"/>
      <c r="F743" s="15"/>
      <c r="G743" s="11"/>
    </row>
    <row r="744">
      <c r="A744" s="11"/>
      <c r="B744" s="15"/>
      <c r="C744" s="15"/>
      <c r="D744" s="15"/>
      <c r="E744" s="15"/>
      <c r="F744" s="15"/>
      <c r="G744" s="11"/>
    </row>
    <row r="745">
      <c r="A745" s="11"/>
      <c r="B745" s="15"/>
      <c r="C745" s="15"/>
      <c r="D745" s="15"/>
      <c r="E745" s="15"/>
      <c r="F745" s="15"/>
      <c r="G745" s="11"/>
    </row>
    <row r="746">
      <c r="A746" s="11"/>
      <c r="B746" s="15"/>
      <c r="C746" s="15"/>
      <c r="D746" s="15"/>
      <c r="E746" s="15"/>
      <c r="F746" s="15"/>
      <c r="G746" s="11"/>
    </row>
    <row r="747">
      <c r="A747" s="11"/>
      <c r="B747" s="15"/>
      <c r="C747" s="15"/>
      <c r="D747" s="15"/>
      <c r="E747" s="15"/>
      <c r="F747" s="15"/>
      <c r="G747" s="11"/>
    </row>
    <row r="748">
      <c r="A748" s="11"/>
      <c r="B748" s="15"/>
      <c r="C748" s="15"/>
      <c r="D748" s="15"/>
      <c r="E748" s="15"/>
      <c r="F748" s="15"/>
      <c r="G748" s="11"/>
    </row>
    <row r="749">
      <c r="A749" s="11"/>
      <c r="B749" s="15"/>
      <c r="C749" s="15"/>
      <c r="D749" s="15"/>
      <c r="E749" s="15"/>
      <c r="F749" s="15"/>
      <c r="G749" s="11"/>
    </row>
    <row r="750">
      <c r="A750" s="11"/>
      <c r="B750" s="15"/>
      <c r="C750" s="15"/>
      <c r="D750" s="15"/>
      <c r="E750" s="15"/>
      <c r="F750" s="15"/>
      <c r="G750" s="11"/>
    </row>
    <row r="751">
      <c r="A751" s="11"/>
      <c r="B751" s="15"/>
      <c r="C751" s="15"/>
      <c r="D751" s="15"/>
      <c r="E751" s="15"/>
      <c r="F751" s="15"/>
      <c r="G751" s="11"/>
    </row>
    <row r="752">
      <c r="A752" s="11"/>
      <c r="B752" s="15"/>
      <c r="C752" s="15"/>
      <c r="D752" s="15"/>
      <c r="E752" s="15"/>
      <c r="F752" s="15"/>
      <c r="G752" s="11"/>
    </row>
    <row r="753">
      <c r="A753" s="11"/>
      <c r="B753" s="15"/>
      <c r="C753" s="15"/>
      <c r="D753" s="15"/>
      <c r="E753" s="15"/>
      <c r="F753" s="15"/>
      <c r="G753" s="11"/>
    </row>
    <row r="754">
      <c r="A754" s="11"/>
      <c r="B754" s="15"/>
      <c r="C754" s="15"/>
      <c r="D754" s="15"/>
      <c r="E754" s="15"/>
      <c r="F754" s="15"/>
      <c r="G754" s="11"/>
    </row>
    <row r="755">
      <c r="A755" s="11"/>
      <c r="B755" s="15"/>
      <c r="C755" s="15"/>
      <c r="D755" s="15"/>
      <c r="E755" s="15"/>
      <c r="F755" s="15"/>
      <c r="G755" s="11"/>
    </row>
    <row r="756">
      <c r="A756" s="11"/>
      <c r="B756" s="15"/>
      <c r="C756" s="15"/>
      <c r="D756" s="15"/>
      <c r="E756" s="15"/>
      <c r="F756" s="15"/>
      <c r="G756" s="11"/>
    </row>
    <row r="757">
      <c r="A757" s="11"/>
      <c r="B757" s="15"/>
      <c r="C757" s="15"/>
      <c r="D757" s="15"/>
      <c r="E757" s="15"/>
      <c r="F757" s="15"/>
      <c r="G757" s="11"/>
    </row>
    <row r="758">
      <c r="A758" s="11"/>
      <c r="B758" s="15"/>
      <c r="C758" s="15"/>
      <c r="D758" s="15"/>
      <c r="E758" s="15"/>
      <c r="F758" s="15"/>
      <c r="G758" s="11"/>
    </row>
    <row r="759">
      <c r="A759" s="11"/>
      <c r="B759" s="15"/>
      <c r="C759" s="15"/>
      <c r="D759" s="15"/>
      <c r="E759" s="15"/>
      <c r="F759" s="15"/>
      <c r="G759" s="11"/>
    </row>
    <row r="760">
      <c r="A760" s="11"/>
      <c r="B760" s="15"/>
      <c r="C760" s="15"/>
      <c r="D760" s="15"/>
      <c r="E760" s="15"/>
      <c r="F760" s="15"/>
      <c r="G760" s="11"/>
    </row>
    <row r="761">
      <c r="A761" s="11"/>
      <c r="B761" s="15"/>
      <c r="C761" s="15"/>
      <c r="D761" s="15"/>
      <c r="E761" s="15"/>
      <c r="F761" s="15"/>
      <c r="G761" s="11"/>
    </row>
    <row r="762">
      <c r="A762" s="11"/>
      <c r="B762" s="15"/>
      <c r="C762" s="15"/>
      <c r="D762" s="15"/>
      <c r="E762" s="15"/>
      <c r="F762" s="15"/>
      <c r="G762" s="11"/>
    </row>
    <row r="763">
      <c r="A763" s="11"/>
      <c r="B763" s="15"/>
      <c r="C763" s="15"/>
      <c r="D763" s="15"/>
      <c r="E763" s="15"/>
      <c r="F763" s="15"/>
      <c r="G763" s="11"/>
    </row>
    <row r="764">
      <c r="A764" s="11"/>
      <c r="B764" s="15"/>
      <c r="C764" s="15"/>
      <c r="D764" s="15"/>
      <c r="E764" s="15"/>
      <c r="F764" s="15"/>
      <c r="G764" s="11"/>
    </row>
    <row r="765">
      <c r="A765" s="11"/>
      <c r="B765" s="15"/>
      <c r="C765" s="15"/>
      <c r="D765" s="15"/>
      <c r="E765" s="15"/>
      <c r="F765" s="15"/>
      <c r="G765" s="11"/>
    </row>
    <row r="766">
      <c r="A766" s="11"/>
      <c r="B766" s="15"/>
      <c r="C766" s="15"/>
      <c r="D766" s="15"/>
      <c r="E766" s="15"/>
      <c r="F766" s="15"/>
      <c r="G766" s="11"/>
    </row>
    <row r="767">
      <c r="A767" s="11"/>
      <c r="B767" s="15"/>
      <c r="C767" s="15"/>
      <c r="D767" s="15"/>
      <c r="E767" s="15"/>
      <c r="F767" s="15"/>
      <c r="G767" s="11"/>
    </row>
    <row r="768">
      <c r="A768" s="11"/>
      <c r="B768" s="15"/>
      <c r="C768" s="15"/>
      <c r="D768" s="15"/>
      <c r="E768" s="15"/>
      <c r="F768" s="15"/>
      <c r="G768" s="11"/>
    </row>
    <row r="769">
      <c r="A769" s="11"/>
      <c r="B769" s="15"/>
      <c r="C769" s="15"/>
      <c r="D769" s="15"/>
      <c r="E769" s="15"/>
      <c r="F769" s="15"/>
      <c r="G769" s="11"/>
    </row>
    <row r="770">
      <c r="A770" s="11"/>
      <c r="B770" s="15"/>
      <c r="C770" s="15"/>
      <c r="D770" s="15"/>
      <c r="E770" s="15"/>
      <c r="F770" s="15"/>
      <c r="G770" s="11"/>
    </row>
    <row r="771">
      <c r="A771" s="11"/>
      <c r="B771" s="15"/>
      <c r="C771" s="15"/>
      <c r="D771" s="15"/>
      <c r="E771" s="15"/>
      <c r="F771" s="15"/>
      <c r="G771" s="11"/>
    </row>
    <row r="772">
      <c r="A772" s="11"/>
      <c r="B772" s="15"/>
      <c r="C772" s="15"/>
      <c r="D772" s="15"/>
      <c r="E772" s="15"/>
      <c r="F772" s="15"/>
      <c r="G772" s="11"/>
    </row>
    <row r="773">
      <c r="A773" s="11"/>
      <c r="B773" s="15"/>
      <c r="C773" s="15"/>
      <c r="D773" s="15"/>
      <c r="E773" s="15"/>
      <c r="F773" s="15"/>
      <c r="G773" s="11"/>
    </row>
    <row r="774">
      <c r="A774" s="11"/>
      <c r="B774" s="15"/>
      <c r="C774" s="15"/>
      <c r="D774" s="15"/>
      <c r="E774" s="15"/>
      <c r="F774" s="15"/>
      <c r="G774" s="11"/>
    </row>
    <row r="775">
      <c r="A775" s="11"/>
      <c r="B775" s="15"/>
      <c r="C775" s="15"/>
      <c r="D775" s="15"/>
      <c r="E775" s="15"/>
      <c r="F775" s="15"/>
      <c r="G775" s="11"/>
    </row>
    <row r="776">
      <c r="A776" s="11"/>
      <c r="B776" s="15"/>
      <c r="C776" s="15"/>
      <c r="D776" s="15"/>
      <c r="E776" s="15"/>
      <c r="F776" s="15"/>
      <c r="G776" s="11"/>
    </row>
    <row r="777">
      <c r="A777" s="11"/>
      <c r="B777" s="15"/>
      <c r="C777" s="15"/>
      <c r="D777" s="15"/>
      <c r="E777" s="15"/>
      <c r="F777" s="15"/>
      <c r="G777" s="11"/>
    </row>
    <row r="778">
      <c r="A778" s="11"/>
      <c r="B778" s="15"/>
      <c r="C778" s="15"/>
      <c r="D778" s="15"/>
      <c r="E778" s="15"/>
      <c r="F778" s="15"/>
      <c r="G778" s="11"/>
    </row>
    <row r="779">
      <c r="A779" s="11"/>
      <c r="B779" s="15"/>
      <c r="C779" s="15"/>
      <c r="D779" s="15"/>
      <c r="E779" s="15"/>
      <c r="F779" s="15"/>
      <c r="G779" s="11"/>
    </row>
    <row r="780">
      <c r="A780" s="11"/>
      <c r="B780" s="15"/>
      <c r="C780" s="15"/>
      <c r="D780" s="15"/>
      <c r="E780" s="15"/>
      <c r="F780" s="15"/>
      <c r="G780" s="11"/>
    </row>
    <row r="781">
      <c r="A781" s="11"/>
      <c r="B781" s="15"/>
      <c r="C781" s="15"/>
      <c r="D781" s="15"/>
      <c r="E781" s="15"/>
      <c r="F781" s="15"/>
      <c r="G781" s="11"/>
    </row>
    <row r="782">
      <c r="A782" s="11"/>
      <c r="B782" s="15"/>
      <c r="C782" s="15"/>
      <c r="D782" s="15"/>
      <c r="E782" s="15"/>
      <c r="F782" s="15"/>
      <c r="G782" s="11"/>
    </row>
    <row r="783">
      <c r="A783" s="11"/>
      <c r="B783" s="15"/>
      <c r="C783" s="15"/>
      <c r="D783" s="15"/>
      <c r="E783" s="15"/>
      <c r="F783" s="15"/>
      <c r="G783" s="11"/>
    </row>
    <row r="784">
      <c r="A784" s="11"/>
      <c r="B784" s="15"/>
      <c r="C784" s="15"/>
      <c r="D784" s="15"/>
      <c r="E784" s="15"/>
      <c r="F784" s="15"/>
      <c r="G784" s="11"/>
    </row>
    <row r="785">
      <c r="A785" s="11"/>
      <c r="B785" s="15"/>
      <c r="C785" s="15"/>
      <c r="D785" s="15"/>
      <c r="E785" s="15"/>
      <c r="F785" s="15"/>
      <c r="G785" s="11"/>
    </row>
    <row r="786">
      <c r="A786" s="11"/>
      <c r="B786" s="15"/>
      <c r="C786" s="15"/>
      <c r="D786" s="15"/>
      <c r="E786" s="15"/>
      <c r="F786" s="15"/>
      <c r="G786" s="11"/>
    </row>
    <row r="787">
      <c r="A787" s="11"/>
      <c r="B787" s="15"/>
      <c r="C787" s="15"/>
      <c r="D787" s="15"/>
      <c r="E787" s="15"/>
      <c r="F787" s="15"/>
      <c r="G787" s="11"/>
    </row>
    <row r="788">
      <c r="A788" s="11"/>
      <c r="B788" s="15"/>
      <c r="C788" s="15"/>
      <c r="D788" s="15"/>
      <c r="E788" s="15"/>
      <c r="F788" s="15"/>
      <c r="G788" s="11"/>
    </row>
    <row r="789">
      <c r="A789" s="11"/>
      <c r="B789" s="15"/>
      <c r="C789" s="15"/>
      <c r="D789" s="15"/>
      <c r="E789" s="15"/>
      <c r="F789" s="15"/>
      <c r="G789" s="11"/>
    </row>
    <row r="790">
      <c r="A790" s="11"/>
      <c r="B790" s="15"/>
      <c r="C790" s="15"/>
      <c r="D790" s="15"/>
      <c r="E790" s="15"/>
      <c r="F790" s="15"/>
      <c r="G790" s="11"/>
    </row>
    <row r="791">
      <c r="A791" s="11"/>
      <c r="B791" s="15"/>
      <c r="C791" s="15"/>
      <c r="D791" s="15"/>
      <c r="E791" s="15"/>
      <c r="F791" s="15"/>
      <c r="G791" s="11"/>
    </row>
    <row r="792">
      <c r="A792" s="11"/>
      <c r="B792" s="15"/>
      <c r="C792" s="15"/>
      <c r="D792" s="15"/>
      <c r="E792" s="15"/>
      <c r="F792" s="15"/>
      <c r="G792" s="11"/>
    </row>
    <row r="793">
      <c r="A793" s="11"/>
      <c r="B793" s="15"/>
      <c r="C793" s="15"/>
      <c r="D793" s="15"/>
      <c r="E793" s="15"/>
      <c r="F793" s="15"/>
      <c r="G793" s="11"/>
    </row>
    <row r="794">
      <c r="A794" s="11"/>
      <c r="B794" s="15"/>
      <c r="C794" s="15"/>
      <c r="D794" s="15"/>
      <c r="E794" s="15"/>
      <c r="F794" s="15"/>
      <c r="G794" s="11"/>
    </row>
    <row r="795">
      <c r="A795" s="11"/>
      <c r="B795" s="15"/>
      <c r="C795" s="15"/>
      <c r="D795" s="15"/>
      <c r="E795" s="15"/>
      <c r="F795" s="15"/>
      <c r="G795" s="11"/>
    </row>
    <row r="796">
      <c r="A796" s="11"/>
      <c r="B796" s="15"/>
      <c r="C796" s="15"/>
      <c r="D796" s="15"/>
      <c r="E796" s="15"/>
      <c r="F796" s="15"/>
      <c r="G796" s="11"/>
    </row>
    <row r="797">
      <c r="A797" s="11"/>
      <c r="B797" s="15"/>
      <c r="C797" s="15"/>
      <c r="D797" s="15"/>
      <c r="E797" s="15"/>
      <c r="F797" s="15"/>
      <c r="G797" s="11"/>
    </row>
    <row r="798">
      <c r="A798" s="11"/>
      <c r="B798" s="15"/>
      <c r="C798" s="15"/>
      <c r="D798" s="15"/>
      <c r="E798" s="15"/>
      <c r="F798" s="15"/>
      <c r="G798" s="11"/>
    </row>
    <row r="799">
      <c r="A799" s="11"/>
      <c r="B799" s="15"/>
      <c r="C799" s="15"/>
      <c r="D799" s="15"/>
      <c r="E799" s="15"/>
      <c r="F799" s="15"/>
      <c r="G799" s="11"/>
    </row>
    <row r="800">
      <c r="A800" s="11"/>
      <c r="B800" s="15"/>
      <c r="C800" s="15"/>
      <c r="D800" s="15"/>
      <c r="E800" s="15"/>
      <c r="F800" s="15"/>
      <c r="G800" s="11"/>
    </row>
    <row r="801">
      <c r="A801" s="11"/>
      <c r="B801" s="15"/>
      <c r="C801" s="15"/>
      <c r="D801" s="15"/>
      <c r="E801" s="15"/>
      <c r="F801" s="15"/>
      <c r="G801" s="11"/>
    </row>
    <row r="802">
      <c r="A802" s="11"/>
      <c r="B802" s="15"/>
      <c r="C802" s="15"/>
      <c r="D802" s="15"/>
      <c r="E802" s="15"/>
      <c r="F802" s="15"/>
      <c r="G802" s="11"/>
    </row>
    <row r="803">
      <c r="A803" s="11"/>
      <c r="B803" s="15"/>
      <c r="C803" s="15"/>
      <c r="D803" s="15"/>
      <c r="E803" s="15"/>
      <c r="F803" s="15"/>
      <c r="G803" s="11"/>
    </row>
    <row r="804">
      <c r="A804" s="11"/>
      <c r="B804" s="15"/>
      <c r="C804" s="15"/>
      <c r="D804" s="15"/>
      <c r="E804" s="15"/>
      <c r="F804" s="15"/>
      <c r="G804" s="11"/>
    </row>
    <row r="805">
      <c r="A805" s="11"/>
      <c r="B805" s="15"/>
      <c r="C805" s="15"/>
      <c r="D805" s="15"/>
      <c r="E805" s="15"/>
      <c r="F805" s="15"/>
      <c r="G805" s="11"/>
    </row>
    <row r="806">
      <c r="A806" s="11"/>
      <c r="B806" s="15"/>
      <c r="C806" s="15"/>
      <c r="D806" s="15"/>
      <c r="E806" s="15"/>
      <c r="F806" s="15"/>
      <c r="G806" s="11"/>
    </row>
    <row r="807">
      <c r="A807" s="11"/>
      <c r="B807" s="15"/>
      <c r="C807" s="15"/>
      <c r="D807" s="15"/>
      <c r="E807" s="15"/>
      <c r="F807" s="15"/>
      <c r="G807" s="11"/>
    </row>
    <row r="808">
      <c r="A808" s="11"/>
      <c r="B808" s="15"/>
      <c r="C808" s="15"/>
      <c r="D808" s="15"/>
      <c r="E808" s="15"/>
      <c r="F808" s="15"/>
      <c r="G808" s="11"/>
    </row>
    <row r="809">
      <c r="A809" s="11"/>
      <c r="B809" s="15"/>
      <c r="C809" s="15"/>
      <c r="D809" s="15"/>
      <c r="E809" s="15"/>
      <c r="F809" s="15"/>
      <c r="G809" s="11"/>
    </row>
    <row r="810">
      <c r="A810" s="11"/>
      <c r="B810" s="15"/>
      <c r="C810" s="15"/>
      <c r="D810" s="15"/>
      <c r="E810" s="15"/>
      <c r="F810" s="15"/>
      <c r="G810" s="11"/>
    </row>
    <row r="811">
      <c r="A811" s="11"/>
      <c r="B811" s="15"/>
      <c r="C811" s="15"/>
      <c r="D811" s="15"/>
      <c r="E811" s="15"/>
      <c r="F811" s="15"/>
      <c r="G811" s="11"/>
    </row>
    <row r="812">
      <c r="A812" s="11"/>
      <c r="B812" s="15"/>
      <c r="C812" s="15"/>
      <c r="D812" s="15"/>
      <c r="E812" s="15"/>
      <c r="F812" s="15"/>
      <c r="G812" s="11"/>
    </row>
    <row r="813">
      <c r="A813" s="11"/>
      <c r="B813" s="15"/>
      <c r="C813" s="15"/>
      <c r="D813" s="15"/>
      <c r="E813" s="15"/>
      <c r="F813" s="15"/>
      <c r="G813" s="11"/>
    </row>
    <row r="814">
      <c r="A814" s="11"/>
      <c r="B814" s="15"/>
      <c r="C814" s="15"/>
      <c r="D814" s="15"/>
      <c r="E814" s="15"/>
      <c r="F814" s="15"/>
      <c r="G814" s="11"/>
    </row>
    <row r="815">
      <c r="A815" s="11"/>
      <c r="B815" s="15"/>
      <c r="C815" s="15"/>
      <c r="D815" s="15"/>
      <c r="E815" s="15"/>
      <c r="F815" s="15"/>
      <c r="G815" s="11"/>
    </row>
    <row r="816">
      <c r="A816" s="11"/>
      <c r="B816" s="15"/>
      <c r="C816" s="15"/>
      <c r="D816" s="15"/>
      <c r="E816" s="15"/>
      <c r="F816" s="15"/>
      <c r="G816" s="11"/>
    </row>
    <row r="817">
      <c r="A817" s="11"/>
      <c r="B817" s="15"/>
      <c r="C817" s="15"/>
      <c r="D817" s="15"/>
      <c r="E817" s="15"/>
      <c r="F817" s="15"/>
      <c r="G817" s="11"/>
    </row>
    <row r="818">
      <c r="A818" s="11"/>
      <c r="B818" s="15"/>
      <c r="C818" s="15"/>
      <c r="D818" s="15"/>
      <c r="E818" s="15"/>
      <c r="F818" s="15"/>
      <c r="G818" s="11"/>
    </row>
    <row r="819">
      <c r="A819" s="11"/>
      <c r="B819" s="15"/>
      <c r="C819" s="15"/>
      <c r="D819" s="15"/>
      <c r="E819" s="15"/>
      <c r="F819" s="15"/>
      <c r="G819" s="11"/>
    </row>
    <row r="820">
      <c r="A820" s="11"/>
      <c r="B820" s="15"/>
      <c r="C820" s="15"/>
      <c r="D820" s="15"/>
      <c r="E820" s="15"/>
      <c r="F820" s="15"/>
      <c r="G820" s="11"/>
    </row>
    <row r="821">
      <c r="A821" s="11"/>
      <c r="B821" s="15"/>
      <c r="C821" s="15"/>
      <c r="D821" s="15"/>
      <c r="E821" s="15"/>
      <c r="F821" s="15"/>
      <c r="G821" s="11"/>
    </row>
    <row r="822">
      <c r="A822" s="11"/>
      <c r="B822" s="15"/>
      <c r="C822" s="15"/>
      <c r="D822" s="15"/>
      <c r="E822" s="15"/>
      <c r="F822" s="15"/>
      <c r="G822" s="11"/>
    </row>
    <row r="823">
      <c r="A823" s="11"/>
      <c r="B823" s="15"/>
      <c r="C823" s="15"/>
      <c r="D823" s="15"/>
      <c r="E823" s="15"/>
      <c r="F823" s="15"/>
      <c r="G823" s="11"/>
    </row>
    <row r="824">
      <c r="A824" s="11"/>
      <c r="B824" s="15"/>
      <c r="C824" s="15"/>
      <c r="D824" s="15"/>
      <c r="E824" s="15"/>
      <c r="F824" s="15"/>
      <c r="G824" s="11"/>
    </row>
    <row r="825">
      <c r="A825" s="11"/>
      <c r="B825" s="15"/>
      <c r="C825" s="15"/>
      <c r="D825" s="15"/>
      <c r="E825" s="15"/>
      <c r="F825" s="15"/>
      <c r="G825" s="11"/>
    </row>
    <row r="826">
      <c r="A826" s="11"/>
      <c r="B826" s="15"/>
      <c r="C826" s="15"/>
      <c r="D826" s="15"/>
      <c r="E826" s="15"/>
      <c r="F826" s="15"/>
      <c r="G826" s="11"/>
    </row>
    <row r="827">
      <c r="A827" s="11"/>
      <c r="B827" s="15"/>
      <c r="C827" s="15"/>
      <c r="D827" s="15"/>
      <c r="E827" s="15"/>
      <c r="F827" s="15"/>
      <c r="G827" s="11"/>
    </row>
    <row r="828">
      <c r="A828" s="11"/>
      <c r="B828" s="15"/>
      <c r="C828" s="15"/>
      <c r="D828" s="15"/>
      <c r="E828" s="15"/>
      <c r="F828" s="15"/>
      <c r="G828" s="11"/>
    </row>
    <row r="829">
      <c r="A829" s="11"/>
      <c r="B829" s="15"/>
      <c r="C829" s="15"/>
      <c r="D829" s="15"/>
      <c r="E829" s="15"/>
      <c r="F829" s="15"/>
      <c r="G829" s="11"/>
    </row>
    <row r="830">
      <c r="A830" s="11"/>
      <c r="B830" s="15"/>
      <c r="C830" s="15"/>
      <c r="D830" s="15"/>
      <c r="E830" s="15"/>
      <c r="F830" s="15"/>
      <c r="G830" s="11"/>
    </row>
    <row r="831">
      <c r="A831" s="11"/>
      <c r="B831" s="15"/>
      <c r="C831" s="15"/>
      <c r="D831" s="15"/>
      <c r="E831" s="15"/>
      <c r="F831" s="15"/>
      <c r="G831" s="11"/>
    </row>
    <row r="832">
      <c r="A832" s="11"/>
      <c r="B832" s="15"/>
      <c r="C832" s="15"/>
      <c r="D832" s="15"/>
      <c r="E832" s="15"/>
      <c r="F832" s="15"/>
      <c r="G832" s="11"/>
    </row>
    <row r="833">
      <c r="A833" s="11"/>
      <c r="B833" s="15"/>
      <c r="C833" s="15"/>
      <c r="D833" s="15"/>
      <c r="E833" s="15"/>
      <c r="F833" s="15"/>
      <c r="G833" s="11"/>
    </row>
    <row r="834">
      <c r="A834" s="11"/>
      <c r="B834" s="15"/>
      <c r="C834" s="15"/>
      <c r="D834" s="15"/>
      <c r="E834" s="15"/>
      <c r="F834" s="15"/>
      <c r="G834" s="11"/>
    </row>
    <row r="835">
      <c r="A835" s="11"/>
      <c r="B835" s="15"/>
      <c r="C835" s="15"/>
      <c r="D835" s="15"/>
      <c r="E835" s="15"/>
      <c r="F835" s="15"/>
      <c r="G835" s="11"/>
    </row>
    <row r="836">
      <c r="A836" s="11"/>
      <c r="B836" s="15"/>
      <c r="C836" s="15"/>
      <c r="D836" s="15"/>
      <c r="E836" s="15"/>
      <c r="F836" s="15"/>
      <c r="G836" s="11"/>
    </row>
    <row r="837">
      <c r="A837" s="11"/>
      <c r="B837" s="15"/>
      <c r="C837" s="15"/>
      <c r="D837" s="15"/>
      <c r="E837" s="15"/>
      <c r="F837" s="15"/>
      <c r="G837" s="11"/>
    </row>
    <row r="838">
      <c r="A838" s="11"/>
      <c r="B838" s="15"/>
      <c r="C838" s="15"/>
      <c r="D838" s="15"/>
      <c r="E838" s="15"/>
      <c r="F838" s="15"/>
      <c r="G838" s="11"/>
    </row>
    <row r="839">
      <c r="A839" s="11"/>
      <c r="B839" s="15"/>
      <c r="C839" s="15"/>
      <c r="D839" s="15"/>
      <c r="E839" s="15"/>
      <c r="F839" s="15"/>
      <c r="G839" s="11"/>
    </row>
    <row r="840">
      <c r="A840" s="11"/>
      <c r="B840" s="15"/>
      <c r="C840" s="15"/>
      <c r="D840" s="15"/>
      <c r="E840" s="15"/>
      <c r="F840" s="15"/>
      <c r="G840" s="11"/>
    </row>
    <row r="841">
      <c r="A841" s="11"/>
      <c r="B841" s="15"/>
      <c r="C841" s="15"/>
      <c r="D841" s="15"/>
      <c r="E841" s="15"/>
      <c r="F841" s="15"/>
      <c r="G841" s="11"/>
    </row>
    <row r="842">
      <c r="A842" s="11"/>
      <c r="B842" s="15"/>
      <c r="C842" s="15"/>
      <c r="D842" s="15"/>
      <c r="E842" s="15"/>
      <c r="F842" s="15"/>
      <c r="G842" s="11"/>
    </row>
    <row r="843">
      <c r="A843" s="11"/>
      <c r="B843" s="15"/>
      <c r="C843" s="15"/>
      <c r="D843" s="15"/>
      <c r="E843" s="15"/>
      <c r="F843" s="15"/>
      <c r="G843" s="11"/>
    </row>
    <row r="844">
      <c r="A844" s="11"/>
      <c r="B844" s="15"/>
      <c r="C844" s="15"/>
      <c r="D844" s="15"/>
      <c r="E844" s="15"/>
      <c r="F844" s="15"/>
      <c r="G844" s="11"/>
    </row>
    <row r="845">
      <c r="A845" s="11"/>
      <c r="B845" s="15"/>
      <c r="C845" s="15"/>
      <c r="D845" s="15"/>
      <c r="E845" s="15"/>
      <c r="F845" s="15"/>
      <c r="G845" s="11"/>
    </row>
    <row r="846">
      <c r="A846" s="11"/>
      <c r="B846" s="15"/>
      <c r="C846" s="15"/>
      <c r="D846" s="15"/>
      <c r="E846" s="15"/>
      <c r="F846" s="15"/>
      <c r="G846" s="11"/>
    </row>
    <row r="847">
      <c r="A847" s="11"/>
      <c r="B847" s="15"/>
      <c r="C847" s="15"/>
      <c r="D847" s="15"/>
      <c r="E847" s="15"/>
      <c r="F847" s="15"/>
      <c r="G847" s="11"/>
    </row>
    <row r="848">
      <c r="A848" s="11"/>
      <c r="B848" s="15"/>
      <c r="C848" s="15"/>
      <c r="D848" s="15"/>
      <c r="E848" s="15"/>
      <c r="F848" s="15"/>
      <c r="G848" s="11"/>
    </row>
    <row r="849">
      <c r="A849" s="11"/>
      <c r="B849" s="15"/>
      <c r="C849" s="15"/>
      <c r="D849" s="15"/>
      <c r="E849" s="15"/>
      <c r="F849" s="15"/>
      <c r="G849" s="11"/>
    </row>
    <row r="850">
      <c r="A850" s="11"/>
      <c r="B850" s="15"/>
      <c r="C850" s="15"/>
      <c r="D850" s="15"/>
      <c r="E850" s="15"/>
      <c r="F850" s="15"/>
      <c r="G850" s="11"/>
    </row>
    <row r="851">
      <c r="A851" s="11"/>
      <c r="B851" s="15"/>
      <c r="C851" s="15"/>
      <c r="D851" s="15"/>
      <c r="E851" s="15"/>
      <c r="F851" s="15"/>
      <c r="G851" s="11"/>
    </row>
    <row r="852">
      <c r="A852" s="11"/>
      <c r="B852" s="15"/>
      <c r="C852" s="15"/>
      <c r="D852" s="15"/>
      <c r="E852" s="15"/>
      <c r="F852" s="15"/>
      <c r="G852" s="11"/>
    </row>
    <row r="853">
      <c r="A853" s="11"/>
      <c r="B853" s="15"/>
      <c r="C853" s="15"/>
      <c r="D853" s="15"/>
      <c r="E853" s="15"/>
      <c r="F853" s="15"/>
      <c r="G853" s="11"/>
    </row>
    <row r="854">
      <c r="A854" s="11"/>
      <c r="B854" s="15"/>
      <c r="C854" s="15"/>
      <c r="D854" s="15"/>
      <c r="E854" s="15"/>
      <c r="F854" s="15"/>
      <c r="G854" s="11"/>
    </row>
    <row r="855">
      <c r="A855" s="11"/>
      <c r="B855" s="15"/>
      <c r="C855" s="15"/>
      <c r="D855" s="15"/>
      <c r="E855" s="15"/>
      <c r="F855" s="15"/>
      <c r="G855" s="11"/>
    </row>
    <row r="856">
      <c r="A856" s="11"/>
      <c r="B856" s="15"/>
      <c r="C856" s="15"/>
      <c r="D856" s="15"/>
      <c r="E856" s="15"/>
      <c r="F856" s="15"/>
      <c r="G856" s="11"/>
    </row>
    <row r="857">
      <c r="A857" s="11"/>
      <c r="B857" s="15"/>
      <c r="C857" s="15"/>
      <c r="D857" s="15"/>
      <c r="E857" s="15"/>
      <c r="F857" s="15"/>
      <c r="G857" s="11"/>
    </row>
    <row r="858">
      <c r="A858" s="11"/>
      <c r="B858" s="15"/>
      <c r="C858" s="15"/>
      <c r="D858" s="15"/>
      <c r="E858" s="15"/>
      <c r="F858" s="15"/>
      <c r="G858" s="11"/>
    </row>
    <row r="859">
      <c r="A859" s="11"/>
      <c r="B859" s="15"/>
      <c r="C859" s="15"/>
      <c r="D859" s="15"/>
      <c r="E859" s="15"/>
      <c r="F859" s="15"/>
      <c r="G859" s="11"/>
    </row>
    <row r="860">
      <c r="A860" s="11"/>
      <c r="B860" s="15"/>
      <c r="C860" s="15"/>
      <c r="D860" s="15"/>
      <c r="E860" s="15"/>
      <c r="F860" s="15"/>
      <c r="G860" s="11"/>
    </row>
    <row r="861">
      <c r="A861" s="11"/>
      <c r="B861" s="15"/>
      <c r="C861" s="15"/>
      <c r="D861" s="15"/>
      <c r="E861" s="15"/>
      <c r="F861" s="15"/>
      <c r="G861" s="11"/>
    </row>
    <row r="862">
      <c r="A862" s="11"/>
      <c r="B862" s="15"/>
      <c r="C862" s="15"/>
      <c r="D862" s="15"/>
      <c r="E862" s="15"/>
      <c r="F862" s="15"/>
      <c r="G862" s="11"/>
    </row>
    <row r="863">
      <c r="A863" s="11"/>
      <c r="B863" s="15"/>
      <c r="C863" s="15"/>
      <c r="D863" s="15"/>
      <c r="E863" s="15"/>
      <c r="F863" s="15"/>
      <c r="G863" s="11"/>
    </row>
    <row r="864">
      <c r="A864" s="11"/>
      <c r="B864" s="15"/>
      <c r="C864" s="15"/>
      <c r="D864" s="15"/>
      <c r="E864" s="15"/>
      <c r="F864" s="15"/>
      <c r="G864" s="11"/>
    </row>
    <row r="865">
      <c r="A865" s="11"/>
      <c r="B865" s="15"/>
      <c r="C865" s="15"/>
      <c r="D865" s="15"/>
      <c r="E865" s="15"/>
      <c r="F865" s="15"/>
      <c r="G865" s="11"/>
    </row>
    <row r="866">
      <c r="A866" s="11"/>
      <c r="B866" s="15"/>
      <c r="C866" s="15"/>
      <c r="D866" s="15"/>
      <c r="E866" s="15"/>
      <c r="F866" s="15"/>
      <c r="G866" s="11"/>
    </row>
    <row r="867">
      <c r="A867" s="11"/>
      <c r="B867" s="15"/>
      <c r="C867" s="15"/>
      <c r="D867" s="15"/>
      <c r="E867" s="15"/>
      <c r="F867" s="15"/>
      <c r="G867" s="11"/>
    </row>
    <row r="868">
      <c r="A868" s="11"/>
      <c r="B868" s="15"/>
      <c r="C868" s="15"/>
      <c r="D868" s="15"/>
      <c r="E868" s="15"/>
      <c r="F868" s="15"/>
      <c r="G868" s="11"/>
    </row>
    <row r="869">
      <c r="A869" s="11"/>
      <c r="B869" s="15"/>
      <c r="C869" s="15"/>
      <c r="D869" s="15"/>
      <c r="E869" s="15"/>
      <c r="F869" s="15"/>
      <c r="G869" s="11"/>
    </row>
    <row r="870">
      <c r="A870" s="11"/>
      <c r="B870" s="15"/>
      <c r="C870" s="15"/>
      <c r="D870" s="15"/>
      <c r="E870" s="15"/>
      <c r="F870" s="15"/>
      <c r="G870" s="11"/>
    </row>
    <row r="871">
      <c r="A871" s="11"/>
      <c r="B871" s="15"/>
      <c r="C871" s="15"/>
      <c r="D871" s="15"/>
      <c r="E871" s="15"/>
      <c r="F871" s="15"/>
      <c r="G871" s="11"/>
    </row>
    <row r="872">
      <c r="A872" s="11"/>
      <c r="B872" s="15"/>
      <c r="C872" s="15"/>
      <c r="D872" s="15"/>
      <c r="E872" s="15"/>
      <c r="F872" s="15"/>
      <c r="G872" s="11"/>
    </row>
    <row r="873">
      <c r="A873" s="11"/>
      <c r="B873" s="15"/>
      <c r="C873" s="15"/>
      <c r="D873" s="15"/>
      <c r="E873" s="15"/>
      <c r="F873" s="15"/>
      <c r="G873" s="11"/>
    </row>
    <row r="874">
      <c r="A874" s="11"/>
      <c r="B874" s="15"/>
      <c r="C874" s="15"/>
      <c r="D874" s="15"/>
      <c r="E874" s="15"/>
      <c r="F874" s="15"/>
      <c r="G874" s="11"/>
    </row>
    <row r="875">
      <c r="A875" s="11"/>
      <c r="B875" s="15"/>
      <c r="C875" s="15"/>
      <c r="D875" s="15"/>
      <c r="E875" s="15"/>
      <c r="F875" s="15"/>
      <c r="G875" s="11"/>
    </row>
    <row r="876">
      <c r="A876" s="11"/>
      <c r="B876" s="15"/>
      <c r="C876" s="15"/>
      <c r="D876" s="15"/>
      <c r="E876" s="15"/>
      <c r="F876" s="15"/>
      <c r="G876" s="11"/>
    </row>
    <row r="877">
      <c r="A877" s="11"/>
      <c r="B877" s="15"/>
      <c r="C877" s="15"/>
      <c r="D877" s="15"/>
      <c r="E877" s="15"/>
      <c r="F877" s="15"/>
      <c r="G877" s="11"/>
    </row>
    <row r="878">
      <c r="A878" s="11"/>
      <c r="B878" s="15"/>
      <c r="C878" s="15"/>
      <c r="D878" s="15"/>
      <c r="E878" s="15"/>
      <c r="F878" s="15"/>
      <c r="G878" s="11"/>
    </row>
    <row r="879">
      <c r="A879" s="11"/>
      <c r="B879" s="15"/>
      <c r="C879" s="15"/>
      <c r="D879" s="15"/>
      <c r="E879" s="15"/>
      <c r="F879" s="15"/>
      <c r="G879" s="11"/>
    </row>
    <row r="880">
      <c r="A880" s="11"/>
      <c r="B880" s="15"/>
      <c r="C880" s="15"/>
      <c r="D880" s="15"/>
      <c r="E880" s="15"/>
      <c r="F880" s="15"/>
      <c r="G880" s="11"/>
    </row>
    <row r="881">
      <c r="A881" s="11"/>
      <c r="B881" s="15"/>
      <c r="C881" s="15"/>
      <c r="D881" s="15"/>
      <c r="E881" s="15"/>
      <c r="F881" s="15"/>
      <c r="G881" s="11"/>
    </row>
    <row r="882">
      <c r="A882" s="11"/>
      <c r="B882" s="15"/>
      <c r="C882" s="15"/>
      <c r="D882" s="15"/>
      <c r="E882" s="15"/>
      <c r="F882" s="15"/>
      <c r="G882" s="11"/>
    </row>
    <row r="883">
      <c r="A883" s="11"/>
      <c r="B883" s="15"/>
      <c r="C883" s="15"/>
      <c r="D883" s="15"/>
      <c r="E883" s="15"/>
      <c r="F883" s="15"/>
      <c r="G883" s="11"/>
    </row>
    <row r="884">
      <c r="A884" s="11"/>
      <c r="B884" s="15"/>
      <c r="C884" s="15"/>
      <c r="D884" s="15"/>
      <c r="E884" s="15"/>
      <c r="F884" s="15"/>
      <c r="G884" s="11"/>
    </row>
    <row r="885">
      <c r="A885" s="11"/>
      <c r="B885" s="15"/>
      <c r="C885" s="15"/>
      <c r="D885" s="15"/>
      <c r="E885" s="15"/>
      <c r="F885" s="15"/>
      <c r="G885" s="11"/>
    </row>
    <row r="886">
      <c r="A886" s="11"/>
      <c r="B886" s="15"/>
      <c r="C886" s="15"/>
      <c r="D886" s="15"/>
      <c r="E886" s="15"/>
      <c r="F886" s="15"/>
      <c r="G886" s="11"/>
    </row>
    <row r="887">
      <c r="A887" s="11"/>
      <c r="B887" s="15"/>
      <c r="C887" s="15"/>
      <c r="D887" s="15"/>
      <c r="E887" s="15"/>
      <c r="F887" s="15"/>
      <c r="G887" s="11"/>
    </row>
    <row r="888">
      <c r="A888" s="11"/>
      <c r="B888" s="15"/>
      <c r="C888" s="15"/>
      <c r="D888" s="15"/>
      <c r="E888" s="15"/>
      <c r="F888" s="15"/>
      <c r="G888" s="11"/>
    </row>
    <row r="889">
      <c r="A889" s="11"/>
      <c r="B889" s="15"/>
      <c r="C889" s="15"/>
      <c r="D889" s="15"/>
      <c r="E889" s="15"/>
      <c r="F889" s="15"/>
      <c r="G889" s="11"/>
    </row>
    <row r="890">
      <c r="A890" s="11"/>
      <c r="B890" s="15"/>
      <c r="C890" s="15"/>
      <c r="D890" s="15"/>
      <c r="E890" s="15"/>
      <c r="F890" s="15"/>
      <c r="G890" s="11"/>
    </row>
    <row r="891">
      <c r="A891" s="11"/>
      <c r="B891" s="15"/>
      <c r="C891" s="15"/>
      <c r="D891" s="15"/>
      <c r="E891" s="15"/>
      <c r="F891" s="15"/>
      <c r="G891" s="11"/>
    </row>
    <row r="892">
      <c r="A892" s="11"/>
      <c r="B892" s="15"/>
      <c r="C892" s="15"/>
      <c r="D892" s="15"/>
      <c r="E892" s="15"/>
      <c r="F892" s="15"/>
      <c r="G892" s="11"/>
    </row>
    <row r="893">
      <c r="A893" s="11"/>
      <c r="B893" s="15"/>
      <c r="C893" s="15"/>
      <c r="D893" s="15"/>
      <c r="E893" s="15"/>
      <c r="F893" s="15"/>
      <c r="G893" s="11"/>
    </row>
    <row r="894">
      <c r="A894" s="11"/>
      <c r="B894" s="15"/>
      <c r="C894" s="15"/>
      <c r="D894" s="15"/>
      <c r="E894" s="15"/>
      <c r="F894" s="15"/>
      <c r="G894" s="11"/>
    </row>
    <row r="895">
      <c r="A895" s="11"/>
      <c r="B895" s="15"/>
      <c r="C895" s="15"/>
      <c r="D895" s="15"/>
      <c r="E895" s="15"/>
      <c r="F895" s="15"/>
      <c r="G895" s="11"/>
    </row>
    <row r="896">
      <c r="A896" s="11"/>
      <c r="B896" s="15"/>
      <c r="C896" s="15"/>
      <c r="D896" s="15"/>
      <c r="E896" s="15"/>
      <c r="F896" s="15"/>
      <c r="G896" s="11"/>
    </row>
    <row r="897">
      <c r="A897" s="11"/>
      <c r="B897" s="15"/>
      <c r="C897" s="15"/>
      <c r="D897" s="15"/>
      <c r="E897" s="15"/>
      <c r="F897" s="15"/>
      <c r="G897" s="11"/>
    </row>
    <row r="898">
      <c r="A898" s="11"/>
      <c r="B898" s="15"/>
      <c r="C898" s="15"/>
      <c r="D898" s="15"/>
      <c r="E898" s="15"/>
      <c r="F898" s="15"/>
      <c r="G898" s="11"/>
    </row>
    <row r="899">
      <c r="A899" s="11"/>
      <c r="B899" s="15"/>
      <c r="C899" s="15"/>
      <c r="D899" s="15"/>
      <c r="E899" s="15"/>
      <c r="F899" s="15"/>
      <c r="G899" s="11"/>
    </row>
    <row r="900">
      <c r="A900" s="11"/>
      <c r="B900" s="15"/>
      <c r="C900" s="15"/>
      <c r="D900" s="15"/>
      <c r="E900" s="15"/>
      <c r="F900" s="15"/>
      <c r="G900" s="11"/>
    </row>
    <row r="901">
      <c r="A901" s="11"/>
      <c r="B901" s="15"/>
      <c r="C901" s="15"/>
      <c r="D901" s="15"/>
      <c r="E901" s="15"/>
      <c r="F901" s="15"/>
      <c r="G901" s="11"/>
    </row>
    <row r="902">
      <c r="A902" s="11"/>
      <c r="B902" s="15"/>
      <c r="C902" s="15"/>
      <c r="D902" s="15"/>
      <c r="E902" s="15"/>
      <c r="F902" s="15"/>
      <c r="G902" s="11"/>
    </row>
    <row r="903">
      <c r="A903" s="11"/>
      <c r="B903" s="15"/>
      <c r="C903" s="15"/>
      <c r="D903" s="15"/>
      <c r="E903" s="15"/>
      <c r="F903" s="15"/>
      <c r="G903" s="11"/>
    </row>
    <row r="904">
      <c r="A904" s="11"/>
      <c r="B904" s="15"/>
      <c r="C904" s="15"/>
      <c r="D904" s="15"/>
      <c r="E904" s="15"/>
      <c r="F904" s="15"/>
      <c r="G904" s="11"/>
    </row>
    <row r="905">
      <c r="A905" s="11"/>
      <c r="B905" s="15"/>
      <c r="C905" s="15"/>
      <c r="D905" s="15"/>
      <c r="E905" s="15"/>
      <c r="F905" s="15"/>
      <c r="G905" s="11"/>
    </row>
    <row r="906">
      <c r="A906" s="11"/>
      <c r="B906" s="15"/>
      <c r="C906" s="15"/>
      <c r="D906" s="15"/>
      <c r="E906" s="15"/>
      <c r="F906" s="15"/>
      <c r="G906" s="11"/>
    </row>
    <row r="907">
      <c r="A907" s="11"/>
      <c r="B907" s="15"/>
      <c r="C907" s="15"/>
      <c r="D907" s="15"/>
      <c r="E907" s="15"/>
      <c r="F907" s="15"/>
      <c r="G907" s="11"/>
    </row>
    <row r="908">
      <c r="A908" s="11"/>
      <c r="B908" s="15"/>
      <c r="C908" s="15"/>
      <c r="D908" s="15"/>
      <c r="E908" s="15"/>
      <c r="F908" s="15"/>
      <c r="G908" s="11"/>
    </row>
    <row r="909">
      <c r="A909" s="11"/>
      <c r="B909" s="15"/>
      <c r="C909" s="15"/>
      <c r="D909" s="15"/>
      <c r="E909" s="15"/>
      <c r="F909" s="15"/>
      <c r="G909" s="11"/>
    </row>
    <row r="910">
      <c r="A910" s="11"/>
      <c r="B910" s="15"/>
      <c r="C910" s="15"/>
      <c r="D910" s="15"/>
      <c r="E910" s="15"/>
      <c r="F910" s="15"/>
      <c r="G910" s="11"/>
    </row>
    <row r="911">
      <c r="A911" s="11"/>
      <c r="B911" s="15"/>
      <c r="C911" s="15"/>
      <c r="D911" s="15"/>
      <c r="E911" s="15"/>
      <c r="F911" s="15"/>
      <c r="G911" s="11"/>
    </row>
    <row r="912">
      <c r="A912" s="11"/>
      <c r="B912" s="15"/>
      <c r="C912" s="15"/>
      <c r="D912" s="15"/>
      <c r="E912" s="15"/>
      <c r="F912" s="15"/>
      <c r="G912" s="11"/>
    </row>
    <row r="913">
      <c r="A913" s="11"/>
      <c r="B913" s="15"/>
      <c r="C913" s="15"/>
      <c r="D913" s="15"/>
      <c r="E913" s="15"/>
      <c r="F913" s="15"/>
      <c r="G913" s="11"/>
    </row>
    <row r="914">
      <c r="A914" s="11"/>
      <c r="B914" s="15"/>
      <c r="C914" s="15"/>
      <c r="D914" s="15"/>
      <c r="E914" s="15"/>
      <c r="F914" s="15"/>
      <c r="G914" s="11"/>
    </row>
    <row r="915">
      <c r="A915" s="11"/>
      <c r="B915" s="15"/>
      <c r="C915" s="15"/>
      <c r="D915" s="15"/>
      <c r="E915" s="15"/>
      <c r="F915" s="15"/>
      <c r="G915" s="11"/>
    </row>
    <row r="916">
      <c r="A916" s="11"/>
      <c r="B916" s="15"/>
      <c r="C916" s="15"/>
      <c r="D916" s="15"/>
      <c r="E916" s="15"/>
      <c r="F916" s="15"/>
      <c r="G916" s="11"/>
    </row>
    <row r="917">
      <c r="A917" s="11"/>
      <c r="B917" s="15"/>
      <c r="C917" s="15"/>
      <c r="D917" s="15"/>
      <c r="E917" s="15"/>
      <c r="F917" s="15"/>
      <c r="G917" s="11"/>
    </row>
    <row r="918">
      <c r="A918" s="11"/>
      <c r="B918" s="15"/>
      <c r="C918" s="15"/>
      <c r="D918" s="15"/>
      <c r="E918" s="15"/>
      <c r="F918" s="15"/>
      <c r="G918" s="11"/>
    </row>
    <row r="919">
      <c r="A919" s="11"/>
      <c r="B919" s="15"/>
      <c r="C919" s="15"/>
      <c r="D919" s="15"/>
      <c r="E919" s="15"/>
      <c r="F919" s="15"/>
      <c r="G919" s="11"/>
    </row>
    <row r="920">
      <c r="A920" s="11"/>
      <c r="B920" s="15"/>
      <c r="C920" s="15"/>
      <c r="D920" s="15"/>
      <c r="E920" s="15"/>
      <c r="F920" s="15"/>
      <c r="G920" s="11"/>
    </row>
    <row r="921">
      <c r="A921" s="11"/>
      <c r="B921" s="15"/>
      <c r="C921" s="15"/>
      <c r="D921" s="15"/>
      <c r="E921" s="15"/>
      <c r="F921" s="15"/>
      <c r="G921" s="11"/>
    </row>
    <row r="922">
      <c r="A922" s="11"/>
      <c r="B922" s="15"/>
      <c r="C922" s="15"/>
      <c r="D922" s="15"/>
      <c r="E922" s="15"/>
      <c r="F922" s="15"/>
      <c r="G922" s="11"/>
    </row>
    <row r="923">
      <c r="A923" s="11"/>
      <c r="B923" s="15"/>
      <c r="C923" s="15"/>
      <c r="D923" s="15"/>
      <c r="E923" s="15"/>
      <c r="F923" s="15"/>
      <c r="G923" s="11"/>
    </row>
    <row r="924">
      <c r="A924" s="11"/>
      <c r="B924" s="15"/>
      <c r="C924" s="15"/>
      <c r="D924" s="15"/>
      <c r="E924" s="15"/>
      <c r="F924" s="15"/>
      <c r="G924" s="11"/>
    </row>
    <row r="925">
      <c r="A925" s="11"/>
      <c r="B925" s="15"/>
      <c r="C925" s="15"/>
      <c r="D925" s="15"/>
      <c r="E925" s="15"/>
      <c r="F925" s="15"/>
      <c r="G925" s="11"/>
    </row>
    <row r="926">
      <c r="A926" s="11"/>
      <c r="B926" s="15"/>
      <c r="C926" s="15"/>
      <c r="D926" s="15"/>
      <c r="E926" s="15"/>
      <c r="F926" s="15"/>
      <c r="G926" s="11"/>
    </row>
    <row r="927">
      <c r="A927" s="11"/>
      <c r="B927" s="15"/>
      <c r="C927" s="15"/>
      <c r="D927" s="15"/>
      <c r="E927" s="15"/>
      <c r="F927" s="15"/>
      <c r="G927" s="11"/>
    </row>
    <row r="928">
      <c r="A928" s="11"/>
      <c r="B928" s="15"/>
      <c r="C928" s="15"/>
      <c r="D928" s="15"/>
      <c r="E928" s="15"/>
      <c r="F928" s="15"/>
      <c r="G928" s="11"/>
    </row>
    <row r="929">
      <c r="A929" s="11"/>
      <c r="B929" s="15"/>
      <c r="C929" s="15"/>
      <c r="D929" s="15"/>
      <c r="E929" s="15"/>
      <c r="F929" s="15"/>
      <c r="G929" s="11"/>
    </row>
    <row r="930">
      <c r="A930" s="11"/>
      <c r="B930" s="15"/>
      <c r="C930" s="15"/>
      <c r="D930" s="15"/>
      <c r="E930" s="15"/>
      <c r="F930" s="15"/>
      <c r="G930" s="11"/>
    </row>
    <row r="931">
      <c r="A931" s="11"/>
      <c r="B931" s="15"/>
      <c r="C931" s="15"/>
      <c r="D931" s="15"/>
      <c r="E931" s="15"/>
      <c r="F931" s="15"/>
      <c r="G931" s="11"/>
    </row>
    <row r="932">
      <c r="A932" s="11"/>
      <c r="B932" s="15"/>
      <c r="C932" s="15"/>
      <c r="D932" s="15"/>
      <c r="E932" s="15"/>
      <c r="F932" s="15"/>
      <c r="G932" s="11"/>
    </row>
    <row r="933">
      <c r="A933" s="11"/>
      <c r="B933" s="15"/>
      <c r="C933" s="15"/>
      <c r="D933" s="15"/>
      <c r="E933" s="15"/>
      <c r="F933" s="15"/>
      <c r="G933" s="11"/>
    </row>
    <row r="934">
      <c r="A934" s="11"/>
      <c r="B934" s="15"/>
      <c r="C934" s="15"/>
      <c r="D934" s="15"/>
      <c r="E934" s="15"/>
      <c r="F934" s="15"/>
      <c r="G934" s="11"/>
    </row>
    <row r="935">
      <c r="A935" s="11"/>
      <c r="B935" s="15"/>
      <c r="C935" s="15"/>
      <c r="D935" s="15"/>
      <c r="E935" s="15"/>
      <c r="F935" s="15"/>
      <c r="G935" s="11"/>
    </row>
    <row r="936">
      <c r="A936" s="11"/>
      <c r="B936" s="15"/>
      <c r="C936" s="15"/>
      <c r="D936" s="15"/>
      <c r="E936" s="15"/>
      <c r="F936" s="15"/>
      <c r="G936" s="11"/>
    </row>
    <row r="937">
      <c r="A937" s="11"/>
      <c r="B937" s="15"/>
      <c r="C937" s="15"/>
      <c r="D937" s="15"/>
      <c r="E937" s="15"/>
      <c r="F937" s="15"/>
      <c r="G937" s="11"/>
    </row>
    <row r="938">
      <c r="A938" s="11"/>
      <c r="B938" s="15"/>
      <c r="C938" s="15"/>
      <c r="D938" s="15"/>
      <c r="E938" s="15"/>
      <c r="F938" s="15"/>
      <c r="G938" s="11"/>
    </row>
    <row r="939">
      <c r="A939" s="11"/>
      <c r="B939" s="15"/>
      <c r="C939" s="15"/>
      <c r="D939" s="15"/>
      <c r="E939" s="15"/>
      <c r="F939" s="15"/>
      <c r="G939" s="11"/>
    </row>
    <row r="940">
      <c r="A940" s="11"/>
      <c r="B940" s="15"/>
      <c r="C940" s="15"/>
      <c r="D940" s="15"/>
      <c r="E940" s="15"/>
      <c r="F940" s="15"/>
      <c r="G940" s="11"/>
    </row>
    <row r="941">
      <c r="A941" s="11"/>
      <c r="B941" s="15"/>
      <c r="C941" s="15"/>
      <c r="D941" s="15"/>
      <c r="E941" s="15"/>
      <c r="F941" s="15"/>
      <c r="G941" s="11"/>
    </row>
    <row r="942">
      <c r="A942" s="11"/>
      <c r="B942" s="15"/>
      <c r="C942" s="15"/>
      <c r="D942" s="15"/>
      <c r="E942" s="15"/>
      <c r="F942" s="15"/>
      <c r="G942" s="11"/>
    </row>
    <row r="943">
      <c r="A943" s="11"/>
      <c r="B943" s="15"/>
      <c r="C943" s="15"/>
      <c r="D943" s="15"/>
      <c r="E943" s="15"/>
      <c r="F943" s="15"/>
      <c r="G943" s="11"/>
    </row>
    <row r="944">
      <c r="A944" s="11"/>
      <c r="B944" s="15"/>
      <c r="C944" s="15"/>
      <c r="D944" s="15"/>
      <c r="E944" s="15"/>
      <c r="F944" s="15"/>
      <c r="G944" s="11"/>
    </row>
    <row r="945">
      <c r="A945" s="11"/>
      <c r="B945" s="15"/>
      <c r="C945" s="15"/>
      <c r="D945" s="15"/>
      <c r="E945" s="15"/>
      <c r="F945" s="15"/>
      <c r="G945" s="11"/>
    </row>
    <row r="946">
      <c r="A946" s="11"/>
      <c r="B946" s="15"/>
      <c r="C946" s="15"/>
      <c r="D946" s="15"/>
      <c r="E946" s="15"/>
      <c r="F946" s="15"/>
      <c r="G946" s="11"/>
    </row>
    <row r="947">
      <c r="A947" s="11"/>
      <c r="B947" s="15"/>
      <c r="C947" s="15"/>
      <c r="D947" s="15"/>
      <c r="E947" s="15"/>
      <c r="F947" s="15"/>
      <c r="G947" s="11"/>
    </row>
    <row r="948">
      <c r="A948" s="11"/>
      <c r="B948" s="15"/>
      <c r="C948" s="15"/>
      <c r="D948" s="15"/>
      <c r="E948" s="15"/>
      <c r="F948" s="15"/>
      <c r="G948" s="11"/>
    </row>
    <row r="949">
      <c r="A949" s="11"/>
      <c r="B949" s="15"/>
      <c r="C949" s="15"/>
      <c r="D949" s="15"/>
      <c r="E949" s="15"/>
      <c r="F949" s="15"/>
      <c r="G949" s="11"/>
    </row>
    <row r="950">
      <c r="A950" s="11"/>
      <c r="B950" s="15"/>
      <c r="C950" s="15"/>
      <c r="D950" s="15"/>
      <c r="E950" s="15"/>
      <c r="F950" s="15"/>
      <c r="G950" s="11"/>
    </row>
    <row r="951">
      <c r="A951" s="11"/>
      <c r="B951" s="15"/>
      <c r="C951" s="15"/>
      <c r="D951" s="15"/>
      <c r="E951" s="15"/>
      <c r="F951" s="15"/>
      <c r="G951" s="11"/>
    </row>
    <row r="952">
      <c r="A952" s="11"/>
      <c r="B952" s="15"/>
      <c r="C952" s="15"/>
      <c r="D952" s="15"/>
      <c r="E952" s="15"/>
      <c r="F952" s="15"/>
      <c r="G952" s="11"/>
    </row>
    <row r="953">
      <c r="A953" s="11"/>
      <c r="B953" s="15"/>
      <c r="C953" s="15"/>
      <c r="D953" s="15"/>
      <c r="E953" s="15"/>
      <c r="F953" s="15"/>
      <c r="G953" s="11"/>
    </row>
    <row r="954">
      <c r="A954" s="11"/>
      <c r="B954" s="15"/>
      <c r="C954" s="15"/>
      <c r="D954" s="15"/>
      <c r="E954" s="15"/>
      <c r="F954" s="15"/>
      <c r="G954" s="11"/>
    </row>
    <row r="955">
      <c r="A955" s="11"/>
      <c r="B955" s="15"/>
      <c r="C955" s="15"/>
      <c r="D955" s="15"/>
      <c r="E955" s="15"/>
      <c r="F955" s="15"/>
      <c r="G955" s="11"/>
    </row>
    <row r="956">
      <c r="A956" s="11"/>
      <c r="B956" s="15"/>
      <c r="C956" s="15"/>
      <c r="D956" s="15"/>
      <c r="E956" s="15"/>
      <c r="F956" s="15"/>
      <c r="G956" s="11"/>
    </row>
    <row r="957">
      <c r="A957" s="11"/>
      <c r="B957" s="15"/>
      <c r="C957" s="15"/>
      <c r="D957" s="15"/>
      <c r="E957" s="15"/>
      <c r="F957" s="15"/>
      <c r="G957" s="11"/>
    </row>
    <row r="958">
      <c r="A958" s="11"/>
      <c r="B958" s="15"/>
      <c r="C958" s="15"/>
      <c r="D958" s="15"/>
      <c r="E958" s="15"/>
      <c r="F958" s="15"/>
      <c r="G958" s="11"/>
    </row>
    <row r="959">
      <c r="A959" s="11"/>
      <c r="B959" s="15"/>
      <c r="C959" s="15"/>
      <c r="D959" s="15"/>
      <c r="E959" s="15"/>
      <c r="F959" s="15"/>
      <c r="G959" s="11"/>
    </row>
    <row r="960">
      <c r="A960" s="11"/>
      <c r="B960" s="15"/>
      <c r="C960" s="15"/>
      <c r="D960" s="15"/>
      <c r="E960" s="15"/>
      <c r="F960" s="15"/>
      <c r="G960" s="11"/>
    </row>
    <row r="961">
      <c r="A961" s="11"/>
      <c r="B961" s="15"/>
      <c r="C961" s="15"/>
      <c r="D961" s="15"/>
      <c r="E961" s="15"/>
      <c r="F961" s="15"/>
      <c r="G961" s="11"/>
    </row>
    <row r="962">
      <c r="A962" s="11"/>
      <c r="B962" s="15"/>
      <c r="C962" s="15"/>
      <c r="D962" s="15"/>
      <c r="E962" s="15"/>
      <c r="F962" s="15"/>
      <c r="G962" s="11"/>
    </row>
    <row r="963">
      <c r="A963" s="11"/>
      <c r="B963" s="15"/>
      <c r="C963" s="15"/>
      <c r="D963" s="15"/>
      <c r="E963" s="15"/>
      <c r="F963" s="15"/>
      <c r="G963" s="11"/>
    </row>
    <row r="964">
      <c r="A964" s="11"/>
      <c r="B964" s="15"/>
      <c r="C964" s="15"/>
      <c r="D964" s="15"/>
      <c r="E964" s="15"/>
      <c r="F964" s="15"/>
      <c r="G964" s="11"/>
    </row>
    <row r="965">
      <c r="A965" s="11"/>
      <c r="B965" s="15"/>
      <c r="C965" s="15"/>
      <c r="D965" s="15"/>
      <c r="E965" s="15"/>
      <c r="F965" s="15"/>
      <c r="G965" s="11"/>
    </row>
    <row r="966">
      <c r="A966" s="11"/>
      <c r="B966" s="15"/>
      <c r="C966" s="15"/>
      <c r="D966" s="15"/>
      <c r="E966" s="15"/>
      <c r="F966" s="15"/>
      <c r="G966" s="11"/>
    </row>
    <row r="967">
      <c r="A967" s="11"/>
      <c r="B967" s="15"/>
      <c r="C967" s="15"/>
      <c r="D967" s="15"/>
      <c r="E967" s="15"/>
      <c r="F967" s="15"/>
      <c r="G967" s="11"/>
    </row>
    <row r="968">
      <c r="A968" s="11"/>
      <c r="B968" s="15"/>
      <c r="C968" s="15"/>
      <c r="D968" s="15"/>
      <c r="E968" s="15"/>
      <c r="F968" s="15"/>
      <c r="G968" s="11"/>
    </row>
    <row r="969">
      <c r="A969" s="11"/>
      <c r="B969" s="15"/>
      <c r="C969" s="15"/>
      <c r="D969" s="15"/>
      <c r="E969" s="15"/>
      <c r="F969" s="15"/>
      <c r="G969" s="11"/>
    </row>
    <row r="970">
      <c r="A970" s="11"/>
      <c r="B970" s="15"/>
      <c r="C970" s="15"/>
      <c r="D970" s="15"/>
      <c r="E970" s="15"/>
      <c r="F970" s="15"/>
      <c r="G970" s="11"/>
    </row>
    <row r="971">
      <c r="A971" s="11"/>
      <c r="B971" s="15"/>
      <c r="C971" s="15"/>
      <c r="D971" s="15"/>
      <c r="E971" s="15"/>
      <c r="F971" s="15"/>
      <c r="G971" s="11"/>
    </row>
    <row r="972">
      <c r="A972" s="11"/>
      <c r="B972" s="15"/>
      <c r="C972" s="15"/>
      <c r="D972" s="15"/>
      <c r="E972" s="15"/>
      <c r="F972" s="15"/>
      <c r="G972" s="11"/>
    </row>
    <row r="973">
      <c r="A973" s="11"/>
      <c r="B973" s="15"/>
      <c r="C973" s="15"/>
      <c r="D973" s="15"/>
      <c r="E973" s="15"/>
      <c r="F973" s="15"/>
      <c r="G973" s="11"/>
    </row>
    <row r="974">
      <c r="A974" s="11"/>
      <c r="B974" s="15"/>
      <c r="C974" s="15"/>
      <c r="D974" s="15"/>
      <c r="E974" s="15"/>
      <c r="F974" s="15"/>
      <c r="G974" s="11"/>
    </row>
    <row r="975">
      <c r="A975" s="11"/>
      <c r="B975" s="15"/>
      <c r="C975" s="15"/>
      <c r="D975" s="15"/>
      <c r="E975" s="15"/>
      <c r="F975" s="15"/>
      <c r="G975" s="11"/>
    </row>
    <row r="976">
      <c r="A976" s="11"/>
      <c r="B976" s="15"/>
      <c r="C976" s="15"/>
      <c r="D976" s="15"/>
      <c r="E976" s="15"/>
      <c r="F976" s="15"/>
      <c r="G976" s="11"/>
    </row>
    <row r="977">
      <c r="A977" s="11"/>
      <c r="B977" s="15"/>
      <c r="C977" s="15"/>
      <c r="D977" s="15"/>
      <c r="E977" s="15"/>
      <c r="F977" s="15"/>
      <c r="G977" s="11"/>
    </row>
    <row r="978">
      <c r="A978" s="11"/>
      <c r="B978" s="15"/>
      <c r="C978" s="15"/>
      <c r="D978" s="15"/>
      <c r="E978" s="15"/>
      <c r="F978" s="15"/>
      <c r="G978" s="11"/>
    </row>
    <row r="979">
      <c r="A979" s="11"/>
      <c r="B979" s="15"/>
      <c r="C979" s="15"/>
      <c r="D979" s="15"/>
      <c r="E979" s="15"/>
      <c r="F979" s="15"/>
      <c r="G979" s="11"/>
    </row>
    <row r="980">
      <c r="A980" s="11"/>
      <c r="B980" s="15"/>
      <c r="C980" s="15"/>
      <c r="D980" s="15"/>
      <c r="E980" s="15"/>
      <c r="F980" s="15"/>
      <c r="G980" s="11"/>
    </row>
    <row r="981">
      <c r="A981" s="11"/>
      <c r="B981" s="15"/>
      <c r="C981" s="15"/>
      <c r="D981" s="15"/>
      <c r="E981" s="15"/>
      <c r="F981" s="15"/>
      <c r="G981" s="11"/>
    </row>
    <row r="982">
      <c r="A982" s="11"/>
      <c r="B982" s="15"/>
      <c r="C982" s="15"/>
      <c r="D982" s="15"/>
      <c r="E982" s="15"/>
      <c r="F982" s="15"/>
      <c r="G982" s="11"/>
    </row>
    <row r="983">
      <c r="A983" s="11"/>
      <c r="B983" s="15"/>
      <c r="C983" s="15"/>
      <c r="D983" s="15"/>
      <c r="E983" s="15"/>
      <c r="F983" s="15"/>
      <c r="G983" s="11"/>
    </row>
    <row r="984">
      <c r="A984" s="11"/>
      <c r="B984" s="15"/>
      <c r="C984" s="15"/>
      <c r="D984" s="15"/>
      <c r="E984" s="15"/>
      <c r="F984" s="15"/>
      <c r="G984" s="11"/>
    </row>
    <row r="985">
      <c r="A985" s="11"/>
      <c r="B985" s="15"/>
      <c r="C985" s="15"/>
      <c r="D985" s="15"/>
      <c r="E985" s="15"/>
      <c r="F985" s="15"/>
      <c r="G985" s="11"/>
    </row>
    <row r="986">
      <c r="A986" s="11"/>
      <c r="B986" s="15"/>
      <c r="C986" s="15"/>
      <c r="D986" s="15"/>
      <c r="E986" s="15"/>
      <c r="F986" s="15"/>
      <c r="G986" s="11"/>
    </row>
    <row r="987">
      <c r="A987" s="11"/>
      <c r="B987" s="15"/>
      <c r="C987" s="15"/>
      <c r="D987" s="15"/>
      <c r="E987" s="15"/>
      <c r="F987" s="15"/>
      <c r="G987" s="11"/>
    </row>
    <row r="988">
      <c r="A988" s="11"/>
      <c r="B988" s="15"/>
      <c r="C988" s="15"/>
      <c r="D988" s="15"/>
      <c r="E988" s="15"/>
      <c r="F988" s="15"/>
      <c r="G988" s="11"/>
    </row>
    <row r="989">
      <c r="A989" s="11"/>
      <c r="B989" s="15"/>
      <c r="C989" s="15"/>
      <c r="D989" s="15"/>
      <c r="E989" s="15"/>
      <c r="F989" s="15"/>
      <c r="G989" s="11"/>
    </row>
    <row r="990">
      <c r="A990" s="11"/>
      <c r="B990" s="15"/>
      <c r="C990" s="15"/>
      <c r="D990" s="15"/>
      <c r="E990" s="15"/>
      <c r="F990" s="15"/>
      <c r="G990" s="11"/>
    </row>
    <row r="991">
      <c r="A991" s="11"/>
      <c r="B991" s="15"/>
      <c r="C991" s="15"/>
      <c r="D991" s="15"/>
      <c r="E991" s="15"/>
      <c r="F991" s="15"/>
      <c r="G991" s="11"/>
    </row>
    <row r="992">
      <c r="A992" s="11"/>
      <c r="B992" s="15"/>
      <c r="C992" s="15"/>
      <c r="D992" s="15"/>
      <c r="E992" s="15"/>
      <c r="F992" s="15"/>
      <c r="G992" s="11"/>
    </row>
    <row r="993">
      <c r="A993" s="11"/>
      <c r="B993" s="15"/>
      <c r="C993" s="15"/>
      <c r="D993" s="15"/>
      <c r="E993" s="15"/>
      <c r="F993" s="15"/>
      <c r="G993" s="11"/>
    </row>
    <row r="994">
      <c r="A994" s="11"/>
      <c r="B994" s="15"/>
      <c r="C994" s="15"/>
      <c r="D994" s="15"/>
      <c r="E994" s="15"/>
      <c r="F994" s="15"/>
      <c r="G994" s="11"/>
    </row>
    <row r="995">
      <c r="A995" s="11"/>
      <c r="B995" s="15"/>
      <c r="C995" s="15"/>
      <c r="D995" s="15"/>
      <c r="E995" s="15"/>
      <c r="F995" s="15"/>
      <c r="G995" s="11"/>
    </row>
    <row r="996">
      <c r="A996" s="11"/>
      <c r="B996" s="15"/>
      <c r="C996" s="15"/>
      <c r="D996" s="15"/>
      <c r="E996" s="15"/>
      <c r="F996" s="15"/>
      <c r="G996" s="11"/>
    </row>
    <row r="997">
      <c r="A997" s="11"/>
      <c r="B997" s="15"/>
      <c r="C997" s="15"/>
      <c r="D997" s="15"/>
      <c r="E997" s="15"/>
      <c r="F997" s="15"/>
      <c r="G997" s="11"/>
    </row>
    <row r="998">
      <c r="A998" s="11"/>
      <c r="B998" s="15"/>
      <c r="C998" s="15"/>
      <c r="D998" s="15"/>
      <c r="E998" s="15"/>
      <c r="F998" s="15"/>
      <c r="G998" s="11"/>
    </row>
    <row r="999">
      <c r="A999" s="11"/>
      <c r="B999" s="15"/>
      <c r="C999" s="15"/>
      <c r="D999" s="15"/>
      <c r="E999" s="15"/>
      <c r="F999" s="15"/>
      <c r="G999" s="11"/>
    </row>
    <row r="1000">
      <c r="A1000" s="11"/>
      <c r="B1000" s="15"/>
      <c r="C1000" s="15"/>
      <c r="D1000" s="15"/>
      <c r="E1000" s="15"/>
      <c r="F1000" s="15"/>
      <c r="G1000" s="11"/>
    </row>
    <row r="1001">
      <c r="A1001" s="11"/>
      <c r="B1001" s="15"/>
      <c r="C1001" s="15"/>
      <c r="D1001" s="15"/>
      <c r="E1001" s="15"/>
      <c r="F1001" s="15"/>
      <c r="G1001" s="11"/>
    </row>
  </sheetData>
  <mergeCells count="2">
    <mergeCell ref="A1:I1"/>
    <mergeCell ref="I6:I12"/>
  </mergeCells>
  <hyperlinks>
    <hyperlink r:id="rId1" ref="A4"/>
    <hyperlink r:id="rId2" ref="I6"/>
  </hyperlinks>
  <printOptions gridLines="1" horizontalCentered="1"/>
  <pageMargins bottom="0.75" footer="0.0" header="0.0" left="0.7" right="0.7" top="0.75"/>
  <pageSetup fitToHeight="0" cellComments="atEnd" orientation="portrait" pageOrder="overThenDown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3.86"/>
    <col customWidth="1" min="2" max="3" width="18.14"/>
    <col customWidth="1" min="4" max="4" width="20.0"/>
    <col customWidth="1" min="5" max="5" width="18.14"/>
    <col customWidth="1" min="6" max="6" width="61.57"/>
    <col customWidth="1" min="7" max="7" width="15.43"/>
    <col customWidth="1" min="8" max="8" width="15.71"/>
  </cols>
  <sheetData>
    <row r="1">
      <c r="A1" s="107" t="s">
        <v>103</v>
      </c>
      <c r="B1" s="2" t="s">
        <v>97</v>
      </c>
      <c r="C1" s="2" t="s">
        <v>40</v>
      </c>
      <c r="D1" s="2" t="s">
        <v>75</v>
      </c>
      <c r="E1" s="2" t="s">
        <v>80</v>
      </c>
      <c r="F1" s="2" t="s">
        <v>82</v>
      </c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>
      <c r="A2" s="100" t="s">
        <v>63</v>
      </c>
      <c r="B2" s="101" t="s">
        <v>12</v>
      </c>
      <c r="C2" s="101">
        <f>Coefficients!G33</f>
        <v>0</v>
      </c>
      <c r="D2" s="101" t="str">
        <f>'Factor Weighting'!C24</f>
        <v/>
      </c>
      <c r="E2" s="101">
        <f t="shared" ref="E2:E5" si="1">D2*C2</f>
        <v>0</v>
      </c>
      <c r="F2" s="102"/>
      <c r="G2" s="109"/>
      <c r="H2" s="109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</row>
    <row r="3">
      <c r="A3" s="100" t="s">
        <v>64</v>
      </c>
      <c r="B3" s="25" t="s">
        <v>12</v>
      </c>
      <c r="C3" s="25">
        <f>Coefficients!G34</f>
        <v>0</v>
      </c>
      <c r="D3" s="25" t="str">
        <f>'Factor Weighting'!C25</f>
        <v/>
      </c>
      <c r="E3" s="25">
        <f t="shared" si="1"/>
        <v>0</v>
      </c>
      <c r="F3" s="108"/>
    </row>
    <row r="4">
      <c r="A4" s="100" t="s">
        <v>65</v>
      </c>
      <c r="B4" s="25" t="s">
        <v>12</v>
      </c>
      <c r="C4" s="25">
        <f>Coefficients!G35</f>
        <v>0</v>
      </c>
      <c r="D4" s="25" t="str">
        <f>'Factor Weighting'!C26</f>
        <v/>
      </c>
      <c r="E4" s="25">
        <f t="shared" si="1"/>
        <v>0</v>
      </c>
      <c r="F4" s="102"/>
    </row>
    <row r="5">
      <c r="A5" s="100" t="s">
        <v>66</v>
      </c>
      <c r="B5" s="25" t="s">
        <v>12</v>
      </c>
      <c r="C5" s="25">
        <f>Coefficients!G36</f>
        <v>0</v>
      </c>
      <c r="D5" s="25" t="str">
        <f>'Factor Weighting'!C27</f>
        <v/>
      </c>
      <c r="E5" s="25">
        <f t="shared" si="1"/>
        <v>0</v>
      </c>
      <c r="F5" s="108"/>
    </row>
    <row r="6">
      <c r="B6" s="26"/>
      <c r="C6" s="26"/>
      <c r="D6" s="26"/>
      <c r="E6" s="26"/>
      <c r="F6" s="108"/>
    </row>
    <row r="7">
      <c r="A7" s="105" t="s">
        <v>81</v>
      </c>
      <c r="B7" s="25">
        <f>4-COUNTIF(B2:B5,Instructions!A5)</f>
        <v>0</v>
      </c>
      <c r="C7" s="25"/>
      <c r="D7" s="25"/>
      <c r="E7" s="25"/>
      <c r="F7" s="108"/>
    </row>
    <row r="8">
      <c r="A8" s="110" t="s">
        <v>100</v>
      </c>
      <c r="B8" s="26">
        <f>IFS(B2=Instructions!A5,0,B2=Instructions!A6,1,B2=Instructions!A7,2,B2=Instructions!A8,3,B2=Instructions!A9,4,B2=Instructions!A10,5)+IfS(B3=Instructions!A5,0,B3=Instructions!A6,1,B3=Instructions!A7,2,B3=Instructions!A8,3,B3=Instructions!A9,4,B3=Instructions!A10,5)+IFS(B4=Instructions!A5,0,B4=Instructions!A6,1,B4=Instructions!A7,2,B4=Instructions!A8,3,B4=Instructions!A9,4,B4=Instructions!A10,5)+IFS(B5=Instructions!A5,0,B5=Instructions!A6,1,B5=Instructions!A7,2,B5=Instructions!A8,3,B5=Instructions!A9,4,B5=Instructions!A10,5)</f>
        <v>0</v>
      </c>
      <c r="C8" s="26"/>
      <c r="D8" s="26"/>
      <c r="E8" s="26"/>
      <c r="F8" s="108"/>
    </row>
    <row r="9">
      <c r="A9" s="110" t="s">
        <v>101</v>
      </c>
      <c r="B9" s="96" t="str">
        <f>IF(B7=0,"N/A",B8/B7)</f>
        <v>N/A</v>
      </c>
      <c r="C9" s="96"/>
      <c r="D9" s="96"/>
      <c r="E9" s="96"/>
      <c r="F9" s="108"/>
    </row>
    <row r="10">
      <c r="B10" s="26"/>
      <c r="C10" s="26"/>
      <c r="D10" s="26"/>
      <c r="E10" s="26"/>
      <c r="F10" s="108"/>
    </row>
    <row r="11">
      <c r="B11" s="26"/>
      <c r="C11" s="26"/>
      <c r="D11" s="26"/>
      <c r="E11" s="26"/>
      <c r="F11" s="108"/>
    </row>
    <row r="12">
      <c r="B12" s="26"/>
      <c r="C12" s="26"/>
      <c r="D12" s="26"/>
      <c r="E12" s="26"/>
      <c r="F12" s="108"/>
    </row>
    <row r="13" ht="10.5" customHeight="1">
      <c r="B13" s="26"/>
      <c r="C13" s="26"/>
      <c r="D13" s="26"/>
      <c r="E13" s="26"/>
      <c r="F13" s="108"/>
    </row>
    <row r="14">
      <c r="B14" s="26"/>
      <c r="C14" s="26"/>
      <c r="D14" s="26"/>
      <c r="E14" s="26"/>
      <c r="F14" s="108"/>
    </row>
    <row r="15">
      <c r="B15" s="26"/>
      <c r="C15" s="26"/>
      <c r="D15" s="26"/>
      <c r="E15" s="26"/>
      <c r="F15" s="108"/>
    </row>
    <row r="16">
      <c r="B16" s="26"/>
      <c r="C16" s="26"/>
      <c r="D16" s="26"/>
      <c r="E16" s="26"/>
      <c r="F16" s="108"/>
    </row>
    <row r="17">
      <c r="B17" s="26"/>
      <c r="C17" s="26"/>
      <c r="D17" s="26"/>
      <c r="E17" s="26"/>
      <c r="F17" s="108"/>
    </row>
    <row r="18">
      <c r="B18" s="26"/>
      <c r="C18" s="26"/>
      <c r="D18" s="26"/>
      <c r="E18" s="26"/>
      <c r="F18" s="108"/>
    </row>
    <row r="19">
      <c r="B19" s="26"/>
      <c r="C19" s="26"/>
      <c r="D19" s="26"/>
      <c r="E19" s="26"/>
      <c r="F19" s="108"/>
    </row>
    <row r="20">
      <c r="B20" s="26"/>
      <c r="C20" s="26"/>
      <c r="D20" s="26"/>
      <c r="E20" s="26"/>
      <c r="F20" s="108"/>
    </row>
    <row r="21">
      <c r="B21" s="26"/>
      <c r="C21" s="26"/>
      <c r="D21" s="26"/>
      <c r="E21" s="26"/>
      <c r="F21" s="108"/>
    </row>
    <row r="22">
      <c r="B22" s="26"/>
      <c r="C22" s="26"/>
      <c r="D22" s="26"/>
      <c r="E22" s="26"/>
      <c r="F22" s="108"/>
    </row>
    <row r="23">
      <c r="B23" s="26"/>
      <c r="C23" s="26"/>
      <c r="D23" s="26"/>
      <c r="E23" s="26"/>
      <c r="F23" s="108"/>
    </row>
    <row r="24">
      <c r="B24" s="26"/>
      <c r="C24" s="26"/>
      <c r="D24" s="26"/>
      <c r="E24" s="26"/>
      <c r="F24" s="108"/>
    </row>
    <row r="25">
      <c r="B25" s="26"/>
      <c r="C25" s="26"/>
      <c r="D25" s="26"/>
      <c r="E25" s="26"/>
      <c r="F25" s="108"/>
    </row>
    <row r="26">
      <c r="B26" s="26"/>
      <c r="C26" s="26"/>
      <c r="D26" s="26"/>
      <c r="E26" s="26"/>
      <c r="F26" s="108"/>
    </row>
    <row r="27">
      <c r="B27" s="26"/>
      <c r="C27" s="26"/>
      <c r="D27" s="26"/>
      <c r="E27" s="26"/>
      <c r="F27" s="108"/>
    </row>
    <row r="28">
      <c r="B28" s="26"/>
      <c r="C28" s="26"/>
      <c r="D28" s="26"/>
      <c r="E28" s="26"/>
      <c r="F28" s="108"/>
    </row>
    <row r="29">
      <c r="B29" s="26"/>
      <c r="C29" s="26"/>
      <c r="D29" s="26"/>
      <c r="E29" s="26"/>
      <c r="F29" s="108"/>
    </row>
    <row r="30">
      <c r="B30" s="26"/>
      <c r="C30" s="26"/>
      <c r="D30" s="26"/>
      <c r="E30" s="26"/>
      <c r="F30" s="108"/>
    </row>
    <row r="31">
      <c r="B31" s="26"/>
      <c r="C31" s="26"/>
      <c r="D31" s="26"/>
      <c r="E31" s="26"/>
      <c r="F31" s="108"/>
    </row>
    <row r="32">
      <c r="B32" s="26"/>
      <c r="C32" s="26"/>
      <c r="D32" s="26"/>
      <c r="E32" s="26"/>
      <c r="F32" s="108"/>
    </row>
    <row r="33">
      <c r="B33" s="26"/>
      <c r="C33" s="26"/>
      <c r="D33" s="26"/>
      <c r="E33" s="26"/>
      <c r="F33" s="108"/>
    </row>
    <row r="34">
      <c r="B34" s="26"/>
      <c r="C34" s="26"/>
      <c r="D34" s="26"/>
      <c r="E34" s="26"/>
      <c r="F34" s="108"/>
    </row>
    <row r="35">
      <c r="B35" s="26"/>
      <c r="C35" s="26"/>
      <c r="D35" s="26"/>
      <c r="E35" s="26"/>
      <c r="F35" s="108"/>
    </row>
    <row r="36">
      <c r="B36" s="26"/>
      <c r="C36" s="26"/>
      <c r="D36" s="26"/>
      <c r="E36" s="26"/>
      <c r="F36" s="108"/>
    </row>
    <row r="37">
      <c r="B37" s="26"/>
      <c r="C37" s="26"/>
      <c r="D37" s="26"/>
      <c r="E37" s="26"/>
      <c r="F37" s="108"/>
    </row>
    <row r="38">
      <c r="B38" s="26"/>
      <c r="C38" s="26"/>
      <c r="D38" s="26"/>
      <c r="E38" s="26"/>
      <c r="F38" s="108"/>
    </row>
    <row r="39">
      <c r="B39" s="26"/>
      <c r="C39" s="26"/>
      <c r="D39" s="26"/>
      <c r="E39" s="26"/>
      <c r="F39" s="108"/>
    </row>
    <row r="40">
      <c r="B40" s="26"/>
      <c r="C40" s="26"/>
      <c r="D40" s="26"/>
      <c r="E40" s="26"/>
      <c r="F40" s="108"/>
    </row>
    <row r="41">
      <c r="B41" s="26"/>
      <c r="C41" s="26"/>
      <c r="D41" s="26"/>
      <c r="E41" s="26"/>
      <c r="F41" s="108"/>
    </row>
    <row r="42">
      <c r="B42" s="26"/>
      <c r="C42" s="26"/>
      <c r="D42" s="26"/>
      <c r="E42" s="26"/>
      <c r="F42" s="108"/>
    </row>
    <row r="43">
      <c r="B43" s="26"/>
      <c r="C43" s="26"/>
      <c r="D43" s="26"/>
      <c r="E43" s="26"/>
      <c r="F43" s="108"/>
    </row>
    <row r="44">
      <c r="B44" s="26"/>
      <c r="C44" s="26"/>
      <c r="D44" s="26"/>
      <c r="E44" s="26"/>
      <c r="F44" s="108"/>
    </row>
    <row r="45">
      <c r="B45" s="26"/>
      <c r="C45" s="26"/>
      <c r="D45" s="26"/>
      <c r="E45" s="26"/>
      <c r="F45" s="108"/>
    </row>
    <row r="46">
      <c r="B46" s="26"/>
      <c r="C46" s="26"/>
      <c r="D46" s="26"/>
      <c r="E46" s="26"/>
      <c r="F46" s="108"/>
    </row>
    <row r="47">
      <c r="B47" s="26"/>
      <c r="C47" s="26"/>
      <c r="D47" s="26"/>
      <c r="E47" s="26"/>
      <c r="F47" s="108"/>
    </row>
    <row r="48">
      <c r="B48" s="26"/>
      <c r="C48" s="26"/>
      <c r="D48" s="26"/>
      <c r="E48" s="26"/>
      <c r="F48" s="108"/>
    </row>
    <row r="49">
      <c r="B49" s="26"/>
      <c r="C49" s="26"/>
      <c r="D49" s="26"/>
      <c r="E49" s="26"/>
      <c r="F49" s="108"/>
    </row>
    <row r="50">
      <c r="B50" s="26"/>
      <c r="C50" s="26"/>
      <c r="D50" s="26"/>
      <c r="E50" s="26"/>
      <c r="F50" s="108"/>
    </row>
    <row r="51">
      <c r="B51" s="26"/>
      <c r="C51" s="26"/>
      <c r="D51" s="26"/>
      <c r="E51" s="26"/>
      <c r="F51" s="108"/>
    </row>
    <row r="52">
      <c r="B52" s="26"/>
      <c r="C52" s="26"/>
      <c r="D52" s="26"/>
      <c r="E52" s="26"/>
      <c r="F52" s="108"/>
    </row>
    <row r="53">
      <c r="B53" s="26"/>
      <c r="C53" s="26"/>
      <c r="D53" s="26"/>
      <c r="E53" s="26"/>
      <c r="F53" s="108"/>
    </row>
    <row r="54">
      <c r="B54" s="26"/>
      <c r="C54" s="26"/>
      <c r="D54" s="26"/>
      <c r="E54" s="26"/>
      <c r="F54" s="108"/>
    </row>
    <row r="55">
      <c r="B55" s="26"/>
      <c r="C55" s="26"/>
      <c r="D55" s="26"/>
      <c r="E55" s="26"/>
      <c r="F55" s="108"/>
    </row>
    <row r="56">
      <c r="B56" s="26"/>
      <c r="C56" s="26"/>
      <c r="D56" s="26"/>
      <c r="E56" s="26"/>
      <c r="F56" s="108"/>
    </row>
    <row r="57">
      <c r="B57" s="26"/>
      <c r="C57" s="26"/>
      <c r="D57" s="26"/>
      <c r="E57" s="26"/>
      <c r="F57" s="108"/>
    </row>
    <row r="58">
      <c r="B58" s="26"/>
      <c r="C58" s="26"/>
      <c r="D58" s="26"/>
      <c r="E58" s="26"/>
      <c r="F58" s="108"/>
    </row>
    <row r="59">
      <c r="B59" s="26"/>
      <c r="C59" s="26"/>
      <c r="D59" s="26"/>
      <c r="E59" s="26"/>
      <c r="F59" s="108"/>
    </row>
    <row r="60">
      <c r="B60" s="26"/>
      <c r="C60" s="26"/>
      <c r="D60" s="26"/>
      <c r="E60" s="26"/>
      <c r="F60" s="108"/>
    </row>
    <row r="61">
      <c r="B61" s="26"/>
      <c r="C61" s="26"/>
      <c r="D61" s="26"/>
      <c r="E61" s="26"/>
      <c r="F61" s="108"/>
    </row>
    <row r="62">
      <c r="B62" s="26"/>
      <c r="C62" s="26"/>
      <c r="D62" s="26"/>
      <c r="E62" s="26"/>
      <c r="F62" s="108"/>
    </row>
    <row r="63">
      <c r="B63" s="26"/>
      <c r="C63" s="26"/>
      <c r="D63" s="26"/>
      <c r="E63" s="26"/>
      <c r="F63" s="108"/>
    </row>
    <row r="64">
      <c r="B64" s="26"/>
      <c r="C64" s="26"/>
      <c r="D64" s="26"/>
      <c r="E64" s="26"/>
      <c r="F64" s="108"/>
    </row>
    <row r="65">
      <c r="B65" s="26"/>
      <c r="C65" s="26"/>
      <c r="D65" s="26"/>
      <c r="E65" s="26"/>
      <c r="F65" s="108"/>
    </row>
    <row r="66">
      <c r="B66" s="26"/>
      <c r="C66" s="26"/>
      <c r="D66" s="26"/>
      <c r="E66" s="26"/>
      <c r="F66" s="108"/>
    </row>
    <row r="67">
      <c r="B67" s="26"/>
      <c r="C67" s="26"/>
      <c r="D67" s="26"/>
      <c r="E67" s="26"/>
      <c r="F67" s="108"/>
    </row>
    <row r="68">
      <c r="B68" s="26"/>
      <c r="C68" s="26"/>
      <c r="D68" s="26"/>
      <c r="E68" s="26"/>
      <c r="F68" s="108"/>
    </row>
    <row r="69">
      <c r="B69" s="26"/>
      <c r="C69" s="26"/>
      <c r="D69" s="26"/>
      <c r="E69" s="26"/>
      <c r="F69" s="108"/>
    </row>
    <row r="70">
      <c r="B70" s="26"/>
      <c r="C70" s="26"/>
      <c r="D70" s="26"/>
      <c r="E70" s="26"/>
      <c r="F70" s="108"/>
    </row>
    <row r="71">
      <c r="B71" s="26"/>
      <c r="C71" s="26"/>
      <c r="D71" s="26"/>
      <c r="E71" s="26"/>
      <c r="F71" s="108"/>
    </row>
    <row r="72">
      <c r="B72" s="26"/>
      <c r="C72" s="26"/>
      <c r="D72" s="26"/>
      <c r="E72" s="26"/>
      <c r="F72" s="108"/>
    </row>
    <row r="73">
      <c r="B73" s="26"/>
      <c r="C73" s="26"/>
      <c r="D73" s="26"/>
      <c r="E73" s="26"/>
      <c r="F73" s="108"/>
    </row>
    <row r="74">
      <c r="B74" s="26"/>
      <c r="C74" s="26"/>
      <c r="D74" s="26"/>
      <c r="E74" s="26"/>
      <c r="F74" s="108"/>
    </row>
    <row r="75">
      <c r="B75" s="26"/>
      <c r="C75" s="26"/>
      <c r="D75" s="26"/>
      <c r="E75" s="26"/>
      <c r="F75" s="108"/>
    </row>
    <row r="76">
      <c r="B76" s="26"/>
      <c r="C76" s="26"/>
      <c r="D76" s="26"/>
      <c r="E76" s="26"/>
      <c r="F76" s="108"/>
    </row>
    <row r="77">
      <c r="B77" s="26"/>
      <c r="C77" s="26"/>
      <c r="D77" s="26"/>
      <c r="E77" s="26"/>
      <c r="F77" s="108"/>
    </row>
    <row r="78">
      <c r="B78" s="26"/>
      <c r="C78" s="26"/>
      <c r="D78" s="26"/>
      <c r="E78" s="26"/>
      <c r="F78" s="108"/>
    </row>
    <row r="79">
      <c r="B79" s="26"/>
      <c r="C79" s="26"/>
      <c r="D79" s="26"/>
      <c r="E79" s="26"/>
      <c r="F79" s="108"/>
    </row>
    <row r="80">
      <c r="B80" s="26"/>
      <c r="C80" s="26"/>
      <c r="D80" s="26"/>
      <c r="E80" s="26"/>
      <c r="F80" s="108"/>
    </row>
    <row r="81">
      <c r="B81" s="26"/>
      <c r="C81" s="26"/>
      <c r="D81" s="26"/>
      <c r="E81" s="26"/>
      <c r="F81" s="108"/>
    </row>
    <row r="82">
      <c r="B82" s="26"/>
      <c r="C82" s="26"/>
      <c r="D82" s="26"/>
      <c r="E82" s="26"/>
      <c r="F82" s="108"/>
    </row>
    <row r="83">
      <c r="B83" s="26"/>
      <c r="C83" s="26"/>
      <c r="D83" s="26"/>
      <c r="E83" s="26"/>
      <c r="F83" s="108"/>
    </row>
    <row r="84">
      <c r="B84" s="26"/>
      <c r="C84" s="26"/>
      <c r="D84" s="26"/>
      <c r="E84" s="26"/>
      <c r="F84" s="108"/>
    </row>
    <row r="85">
      <c r="B85" s="26"/>
      <c r="C85" s="26"/>
      <c r="D85" s="26"/>
      <c r="E85" s="26"/>
      <c r="F85" s="108"/>
    </row>
    <row r="86">
      <c r="B86" s="26"/>
      <c r="C86" s="26"/>
      <c r="D86" s="26"/>
      <c r="E86" s="26"/>
      <c r="F86" s="108"/>
    </row>
    <row r="87">
      <c r="B87" s="26"/>
      <c r="C87" s="26"/>
      <c r="D87" s="26"/>
      <c r="E87" s="26"/>
      <c r="F87" s="108"/>
    </row>
    <row r="88">
      <c r="B88" s="26"/>
      <c r="C88" s="26"/>
      <c r="D88" s="26"/>
      <c r="E88" s="26"/>
      <c r="F88" s="108"/>
    </row>
    <row r="89">
      <c r="B89" s="26"/>
      <c r="C89" s="26"/>
      <c r="D89" s="26"/>
      <c r="E89" s="26"/>
      <c r="F89" s="108"/>
    </row>
    <row r="90">
      <c r="B90" s="26"/>
      <c r="C90" s="26"/>
      <c r="D90" s="26"/>
      <c r="E90" s="26"/>
      <c r="F90" s="108"/>
    </row>
    <row r="91">
      <c r="B91" s="26"/>
      <c r="C91" s="26"/>
      <c r="D91" s="26"/>
      <c r="E91" s="26"/>
      <c r="F91" s="108"/>
    </row>
    <row r="92">
      <c r="B92" s="26"/>
      <c r="C92" s="26"/>
      <c r="D92" s="26"/>
      <c r="E92" s="26"/>
      <c r="F92" s="108"/>
    </row>
    <row r="93">
      <c r="B93" s="26"/>
      <c r="C93" s="26"/>
      <c r="D93" s="26"/>
      <c r="E93" s="26"/>
      <c r="F93" s="108"/>
    </row>
    <row r="94">
      <c r="B94" s="26"/>
      <c r="C94" s="26"/>
      <c r="D94" s="26"/>
      <c r="E94" s="26"/>
      <c r="F94" s="108"/>
    </row>
    <row r="95">
      <c r="B95" s="26"/>
      <c r="C95" s="26"/>
      <c r="D95" s="26"/>
      <c r="E95" s="26"/>
      <c r="F95" s="108"/>
    </row>
    <row r="96">
      <c r="B96" s="26"/>
      <c r="C96" s="26"/>
      <c r="D96" s="26"/>
      <c r="E96" s="26"/>
      <c r="F96" s="108"/>
    </row>
    <row r="97">
      <c r="B97" s="26"/>
      <c r="C97" s="26"/>
      <c r="D97" s="26"/>
      <c r="E97" s="26"/>
      <c r="F97" s="108"/>
    </row>
    <row r="98">
      <c r="B98" s="26"/>
      <c r="C98" s="26"/>
      <c r="D98" s="26"/>
      <c r="E98" s="26"/>
      <c r="F98" s="108"/>
    </row>
    <row r="99">
      <c r="B99" s="26"/>
      <c r="C99" s="26"/>
      <c r="D99" s="26"/>
      <c r="E99" s="26"/>
      <c r="F99" s="108"/>
    </row>
    <row r="100">
      <c r="B100" s="26"/>
      <c r="C100" s="26"/>
      <c r="D100" s="26"/>
      <c r="E100" s="26"/>
      <c r="F100" s="108"/>
    </row>
    <row r="101">
      <c r="B101" s="26"/>
      <c r="C101" s="26"/>
      <c r="D101" s="26"/>
      <c r="E101" s="26"/>
      <c r="F101" s="108"/>
    </row>
    <row r="102">
      <c r="B102" s="26"/>
      <c r="C102" s="26"/>
      <c r="D102" s="26"/>
      <c r="E102" s="26"/>
      <c r="F102" s="108"/>
    </row>
    <row r="103">
      <c r="B103" s="26"/>
      <c r="C103" s="26"/>
      <c r="D103" s="26"/>
      <c r="E103" s="26"/>
      <c r="F103" s="108"/>
    </row>
    <row r="104">
      <c r="B104" s="26"/>
      <c r="C104" s="26"/>
      <c r="D104" s="26"/>
      <c r="E104" s="26"/>
      <c r="F104" s="108"/>
    </row>
    <row r="105">
      <c r="B105" s="26"/>
      <c r="C105" s="26"/>
      <c r="D105" s="26"/>
      <c r="E105" s="26"/>
      <c r="F105" s="108"/>
    </row>
    <row r="106">
      <c r="B106" s="26"/>
      <c r="C106" s="26"/>
      <c r="D106" s="26"/>
      <c r="E106" s="26"/>
      <c r="F106" s="108"/>
    </row>
    <row r="107">
      <c r="B107" s="26"/>
      <c r="C107" s="26"/>
      <c r="D107" s="26"/>
      <c r="E107" s="26"/>
      <c r="F107" s="108"/>
    </row>
    <row r="108">
      <c r="B108" s="26"/>
      <c r="C108" s="26"/>
      <c r="D108" s="26"/>
      <c r="E108" s="26"/>
      <c r="F108" s="108"/>
    </row>
    <row r="109">
      <c r="B109" s="26"/>
      <c r="C109" s="26"/>
      <c r="D109" s="26"/>
      <c r="E109" s="26"/>
      <c r="F109" s="108"/>
    </row>
    <row r="110">
      <c r="B110" s="26"/>
      <c r="C110" s="26"/>
      <c r="D110" s="26"/>
      <c r="E110" s="26"/>
      <c r="F110" s="108"/>
    </row>
    <row r="111">
      <c r="B111" s="26"/>
      <c r="C111" s="26"/>
      <c r="D111" s="26"/>
      <c r="E111" s="26"/>
      <c r="F111" s="108"/>
    </row>
    <row r="112">
      <c r="B112" s="26"/>
      <c r="C112" s="26"/>
      <c r="D112" s="26"/>
      <c r="E112" s="26"/>
      <c r="F112" s="108"/>
    </row>
    <row r="113">
      <c r="B113" s="26"/>
      <c r="C113" s="26"/>
      <c r="D113" s="26"/>
      <c r="E113" s="26"/>
      <c r="F113" s="108"/>
    </row>
    <row r="114">
      <c r="B114" s="26"/>
      <c r="C114" s="26"/>
      <c r="D114" s="26"/>
      <c r="E114" s="26"/>
      <c r="F114" s="108"/>
    </row>
    <row r="115">
      <c r="B115" s="26"/>
      <c r="C115" s="26"/>
      <c r="D115" s="26"/>
      <c r="E115" s="26"/>
      <c r="F115" s="108"/>
    </row>
    <row r="116">
      <c r="B116" s="26"/>
      <c r="C116" s="26"/>
      <c r="D116" s="26"/>
      <c r="E116" s="26"/>
      <c r="F116" s="108"/>
    </row>
    <row r="117">
      <c r="B117" s="26"/>
      <c r="C117" s="26"/>
      <c r="D117" s="26"/>
      <c r="E117" s="26"/>
      <c r="F117" s="108"/>
    </row>
    <row r="118">
      <c r="B118" s="26"/>
      <c r="C118" s="26"/>
      <c r="D118" s="26"/>
      <c r="E118" s="26"/>
      <c r="F118" s="108"/>
    </row>
    <row r="119">
      <c r="B119" s="26"/>
      <c r="C119" s="26"/>
      <c r="D119" s="26"/>
      <c r="E119" s="26"/>
      <c r="F119" s="108"/>
    </row>
    <row r="120">
      <c r="B120" s="26"/>
      <c r="C120" s="26"/>
      <c r="D120" s="26"/>
      <c r="E120" s="26"/>
      <c r="F120" s="108"/>
    </row>
    <row r="121">
      <c r="B121" s="26"/>
      <c r="C121" s="26"/>
      <c r="D121" s="26"/>
      <c r="E121" s="26"/>
      <c r="F121" s="108"/>
    </row>
    <row r="122">
      <c r="B122" s="26"/>
      <c r="C122" s="26"/>
      <c r="D122" s="26"/>
      <c r="E122" s="26"/>
      <c r="F122" s="108"/>
    </row>
    <row r="123">
      <c r="B123" s="26"/>
      <c r="C123" s="26"/>
      <c r="D123" s="26"/>
      <c r="E123" s="26"/>
      <c r="F123" s="108"/>
    </row>
    <row r="124">
      <c r="B124" s="26"/>
      <c r="C124" s="26"/>
      <c r="D124" s="26"/>
      <c r="E124" s="26"/>
      <c r="F124" s="108"/>
    </row>
    <row r="125">
      <c r="B125" s="26"/>
      <c r="C125" s="26"/>
      <c r="D125" s="26"/>
      <c r="E125" s="26"/>
      <c r="F125" s="108"/>
    </row>
    <row r="126">
      <c r="B126" s="26"/>
      <c r="C126" s="26"/>
      <c r="D126" s="26"/>
      <c r="E126" s="26"/>
      <c r="F126" s="108"/>
    </row>
    <row r="127">
      <c r="B127" s="26"/>
      <c r="C127" s="26"/>
      <c r="D127" s="26"/>
      <c r="E127" s="26"/>
      <c r="F127" s="108"/>
    </row>
    <row r="128">
      <c r="B128" s="26"/>
      <c r="C128" s="26"/>
      <c r="D128" s="26"/>
      <c r="E128" s="26"/>
      <c r="F128" s="108"/>
    </row>
    <row r="129">
      <c r="B129" s="26"/>
      <c r="C129" s="26"/>
      <c r="D129" s="26"/>
      <c r="E129" s="26"/>
      <c r="F129" s="108"/>
    </row>
    <row r="130">
      <c r="B130" s="26"/>
      <c r="C130" s="26"/>
      <c r="D130" s="26"/>
      <c r="E130" s="26"/>
      <c r="F130" s="108"/>
    </row>
    <row r="131">
      <c r="B131" s="26"/>
      <c r="C131" s="26"/>
      <c r="D131" s="26"/>
      <c r="E131" s="26"/>
      <c r="F131" s="108"/>
    </row>
    <row r="132">
      <c r="B132" s="26"/>
      <c r="C132" s="26"/>
      <c r="D132" s="26"/>
      <c r="E132" s="26"/>
      <c r="F132" s="108"/>
    </row>
    <row r="133">
      <c r="B133" s="26"/>
      <c r="C133" s="26"/>
      <c r="D133" s="26"/>
      <c r="E133" s="26"/>
      <c r="F133" s="108"/>
    </row>
    <row r="134">
      <c r="B134" s="26"/>
      <c r="C134" s="26"/>
      <c r="D134" s="26"/>
      <c r="E134" s="26"/>
      <c r="F134" s="108"/>
    </row>
    <row r="135">
      <c r="B135" s="26"/>
      <c r="C135" s="26"/>
      <c r="D135" s="26"/>
      <c r="E135" s="26"/>
      <c r="F135" s="108"/>
    </row>
    <row r="136">
      <c r="B136" s="26"/>
      <c r="C136" s="26"/>
      <c r="D136" s="26"/>
      <c r="E136" s="26"/>
      <c r="F136" s="108"/>
    </row>
    <row r="137">
      <c r="B137" s="26"/>
      <c r="C137" s="26"/>
      <c r="D137" s="26"/>
      <c r="E137" s="26"/>
      <c r="F137" s="108"/>
    </row>
    <row r="138">
      <c r="B138" s="26"/>
      <c r="C138" s="26"/>
      <c r="D138" s="26"/>
      <c r="E138" s="26"/>
      <c r="F138" s="108"/>
    </row>
    <row r="139">
      <c r="B139" s="26"/>
      <c r="C139" s="26"/>
      <c r="D139" s="26"/>
      <c r="E139" s="26"/>
      <c r="F139" s="108"/>
    </row>
    <row r="140">
      <c r="B140" s="26"/>
      <c r="C140" s="26"/>
      <c r="D140" s="26"/>
      <c r="E140" s="26"/>
      <c r="F140" s="108"/>
    </row>
    <row r="141">
      <c r="B141" s="26"/>
      <c r="C141" s="26"/>
      <c r="D141" s="26"/>
      <c r="E141" s="26"/>
      <c r="F141" s="108"/>
    </row>
    <row r="142">
      <c r="B142" s="26"/>
      <c r="C142" s="26"/>
      <c r="D142" s="26"/>
      <c r="E142" s="26"/>
      <c r="F142" s="108"/>
    </row>
    <row r="143">
      <c r="B143" s="26"/>
      <c r="C143" s="26"/>
      <c r="D143" s="26"/>
      <c r="E143" s="26"/>
      <c r="F143" s="108"/>
    </row>
    <row r="144">
      <c r="B144" s="26"/>
      <c r="C144" s="26"/>
      <c r="D144" s="26"/>
      <c r="E144" s="26"/>
      <c r="F144" s="108"/>
    </row>
    <row r="145">
      <c r="B145" s="26"/>
      <c r="C145" s="26"/>
      <c r="D145" s="26"/>
      <c r="E145" s="26"/>
      <c r="F145" s="108"/>
    </row>
    <row r="146">
      <c r="B146" s="26"/>
      <c r="C146" s="26"/>
      <c r="D146" s="26"/>
      <c r="E146" s="26"/>
      <c r="F146" s="108"/>
    </row>
    <row r="147">
      <c r="B147" s="26"/>
      <c r="C147" s="26"/>
      <c r="D147" s="26"/>
      <c r="E147" s="26"/>
      <c r="F147" s="108"/>
    </row>
    <row r="148">
      <c r="B148" s="26"/>
      <c r="C148" s="26"/>
      <c r="D148" s="26"/>
      <c r="E148" s="26"/>
      <c r="F148" s="108"/>
    </row>
    <row r="149">
      <c r="B149" s="26"/>
      <c r="C149" s="26"/>
      <c r="D149" s="26"/>
      <c r="E149" s="26"/>
      <c r="F149" s="108"/>
    </row>
    <row r="150">
      <c r="B150" s="26"/>
      <c r="C150" s="26"/>
      <c r="D150" s="26"/>
      <c r="E150" s="26"/>
      <c r="F150" s="108"/>
    </row>
    <row r="151">
      <c r="B151" s="26"/>
      <c r="C151" s="26"/>
      <c r="D151" s="26"/>
      <c r="E151" s="26"/>
      <c r="F151" s="108"/>
    </row>
    <row r="152">
      <c r="B152" s="26"/>
      <c r="C152" s="26"/>
      <c r="D152" s="26"/>
      <c r="E152" s="26"/>
      <c r="F152" s="108"/>
    </row>
    <row r="153">
      <c r="B153" s="26"/>
      <c r="C153" s="26"/>
      <c r="D153" s="26"/>
      <c r="E153" s="26"/>
      <c r="F153" s="108"/>
    </row>
    <row r="154">
      <c r="B154" s="26"/>
      <c r="C154" s="26"/>
      <c r="D154" s="26"/>
      <c r="E154" s="26"/>
      <c r="F154" s="108"/>
    </row>
    <row r="155">
      <c r="B155" s="26"/>
      <c r="C155" s="26"/>
      <c r="D155" s="26"/>
      <c r="E155" s="26"/>
      <c r="F155" s="108"/>
    </row>
    <row r="156">
      <c r="B156" s="26"/>
      <c r="C156" s="26"/>
      <c r="D156" s="26"/>
      <c r="E156" s="26"/>
      <c r="F156" s="108"/>
    </row>
    <row r="157">
      <c r="B157" s="26"/>
      <c r="C157" s="26"/>
      <c r="D157" s="26"/>
      <c r="E157" s="26"/>
      <c r="F157" s="108"/>
    </row>
    <row r="158">
      <c r="B158" s="26"/>
      <c r="C158" s="26"/>
      <c r="D158" s="26"/>
      <c r="E158" s="26"/>
      <c r="F158" s="108"/>
    </row>
    <row r="159">
      <c r="B159" s="26"/>
      <c r="C159" s="26"/>
      <c r="D159" s="26"/>
      <c r="E159" s="26"/>
      <c r="F159" s="108"/>
    </row>
    <row r="160">
      <c r="B160" s="26"/>
      <c r="C160" s="26"/>
      <c r="D160" s="26"/>
      <c r="E160" s="26"/>
      <c r="F160" s="108"/>
    </row>
    <row r="161">
      <c r="B161" s="26"/>
      <c r="C161" s="26"/>
      <c r="D161" s="26"/>
      <c r="E161" s="26"/>
      <c r="F161" s="108"/>
    </row>
    <row r="162">
      <c r="B162" s="26"/>
      <c r="C162" s="26"/>
      <c r="D162" s="26"/>
      <c r="E162" s="26"/>
      <c r="F162" s="108"/>
    </row>
    <row r="163">
      <c r="B163" s="26"/>
      <c r="C163" s="26"/>
      <c r="D163" s="26"/>
      <c r="E163" s="26"/>
      <c r="F163" s="108"/>
    </row>
    <row r="164">
      <c r="B164" s="26"/>
      <c r="C164" s="26"/>
      <c r="D164" s="26"/>
      <c r="E164" s="26"/>
      <c r="F164" s="108"/>
    </row>
    <row r="165">
      <c r="B165" s="26"/>
      <c r="C165" s="26"/>
      <c r="D165" s="26"/>
      <c r="E165" s="26"/>
      <c r="F165" s="108"/>
    </row>
    <row r="166">
      <c r="B166" s="26"/>
      <c r="C166" s="26"/>
      <c r="D166" s="26"/>
      <c r="E166" s="26"/>
      <c r="F166" s="108"/>
    </row>
    <row r="167">
      <c r="B167" s="26"/>
      <c r="C167" s="26"/>
      <c r="D167" s="26"/>
      <c r="E167" s="26"/>
      <c r="F167" s="108"/>
    </row>
    <row r="168">
      <c r="B168" s="26"/>
      <c r="C168" s="26"/>
      <c r="D168" s="26"/>
      <c r="E168" s="26"/>
      <c r="F168" s="108"/>
    </row>
    <row r="169">
      <c r="B169" s="26"/>
      <c r="C169" s="26"/>
      <c r="D169" s="26"/>
      <c r="E169" s="26"/>
      <c r="F169" s="108"/>
    </row>
    <row r="170">
      <c r="B170" s="26"/>
      <c r="C170" s="26"/>
      <c r="D170" s="26"/>
      <c r="E170" s="26"/>
      <c r="F170" s="108"/>
    </row>
    <row r="171">
      <c r="B171" s="26"/>
      <c r="C171" s="26"/>
      <c r="D171" s="26"/>
      <c r="E171" s="26"/>
      <c r="F171" s="108"/>
    </row>
    <row r="172">
      <c r="B172" s="26"/>
      <c r="C172" s="26"/>
      <c r="D172" s="26"/>
      <c r="E172" s="26"/>
      <c r="F172" s="108"/>
    </row>
    <row r="173">
      <c r="B173" s="26"/>
      <c r="C173" s="26"/>
      <c r="D173" s="26"/>
      <c r="E173" s="26"/>
      <c r="F173" s="108"/>
    </row>
    <row r="174">
      <c r="B174" s="26"/>
      <c r="C174" s="26"/>
      <c r="D174" s="26"/>
      <c r="E174" s="26"/>
      <c r="F174" s="108"/>
    </row>
    <row r="175">
      <c r="B175" s="26"/>
      <c r="C175" s="26"/>
      <c r="D175" s="26"/>
      <c r="E175" s="26"/>
      <c r="F175" s="108"/>
    </row>
    <row r="176">
      <c r="B176" s="26"/>
      <c r="C176" s="26"/>
      <c r="D176" s="26"/>
      <c r="E176" s="26"/>
      <c r="F176" s="108"/>
    </row>
    <row r="177">
      <c r="B177" s="26"/>
      <c r="C177" s="26"/>
      <c r="D177" s="26"/>
      <c r="E177" s="26"/>
      <c r="F177" s="108"/>
    </row>
    <row r="178">
      <c r="B178" s="26"/>
      <c r="C178" s="26"/>
      <c r="D178" s="26"/>
      <c r="E178" s="26"/>
      <c r="F178" s="108"/>
    </row>
    <row r="179">
      <c r="B179" s="26"/>
      <c r="C179" s="26"/>
      <c r="D179" s="26"/>
      <c r="E179" s="26"/>
      <c r="F179" s="108"/>
    </row>
    <row r="180">
      <c r="B180" s="26"/>
      <c r="C180" s="26"/>
      <c r="D180" s="26"/>
      <c r="E180" s="26"/>
      <c r="F180" s="108"/>
    </row>
    <row r="181">
      <c r="B181" s="26"/>
      <c r="C181" s="26"/>
      <c r="D181" s="26"/>
      <c r="E181" s="26"/>
      <c r="F181" s="108"/>
    </row>
    <row r="182">
      <c r="B182" s="26"/>
      <c r="C182" s="26"/>
      <c r="D182" s="26"/>
      <c r="E182" s="26"/>
      <c r="F182" s="108"/>
    </row>
    <row r="183">
      <c r="B183" s="26"/>
      <c r="C183" s="26"/>
      <c r="D183" s="26"/>
      <c r="E183" s="26"/>
      <c r="F183" s="108"/>
    </row>
    <row r="184">
      <c r="B184" s="26"/>
      <c r="C184" s="26"/>
      <c r="D184" s="26"/>
      <c r="E184" s="26"/>
      <c r="F184" s="108"/>
    </row>
    <row r="185">
      <c r="B185" s="26"/>
      <c r="C185" s="26"/>
      <c r="D185" s="26"/>
      <c r="E185" s="26"/>
      <c r="F185" s="108"/>
    </row>
    <row r="186">
      <c r="B186" s="26"/>
      <c r="C186" s="26"/>
      <c r="D186" s="26"/>
      <c r="E186" s="26"/>
      <c r="F186" s="108"/>
    </row>
    <row r="187">
      <c r="B187" s="26"/>
      <c r="C187" s="26"/>
      <c r="D187" s="26"/>
      <c r="E187" s="26"/>
      <c r="F187" s="108"/>
    </row>
    <row r="188">
      <c r="B188" s="26"/>
      <c r="C188" s="26"/>
      <c r="D188" s="26"/>
      <c r="E188" s="26"/>
      <c r="F188" s="108"/>
    </row>
    <row r="189">
      <c r="B189" s="26"/>
      <c r="C189" s="26"/>
      <c r="D189" s="26"/>
      <c r="E189" s="26"/>
      <c r="F189" s="108"/>
    </row>
    <row r="190">
      <c r="B190" s="26"/>
      <c r="C190" s="26"/>
      <c r="D190" s="26"/>
      <c r="E190" s="26"/>
      <c r="F190" s="108"/>
    </row>
    <row r="191">
      <c r="B191" s="26"/>
      <c r="C191" s="26"/>
      <c r="D191" s="26"/>
      <c r="E191" s="26"/>
      <c r="F191" s="108"/>
    </row>
    <row r="192">
      <c r="B192" s="26"/>
      <c r="C192" s="26"/>
      <c r="D192" s="26"/>
      <c r="E192" s="26"/>
      <c r="F192" s="108"/>
    </row>
    <row r="193">
      <c r="B193" s="26"/>
      <c r="C193" s="26"/>
      <c r="D193" s="26"/>
      <c r="E193" s="26"/>
      <c r="F193" s="108"/>
    </row>
    <row r="194">
      <c r="B194" s="26"/>
      <c r="C194" s="26"/>
      <c r="D194" s="26"/>
      <c r="E194" s="26"/>
      <c r="F194" s="108"/>
    </row>
    <row r="195">
      <c r="B195" s="26"/>
      <c r="C195" s="26"/>
      <c r="D195" s="26"/>
      <c r="E195" s="26"/>
      <c r="F195" s="108"/>
    </row>
    <row r="196">
      <c r="B196" s="26"/>
      <c r="C196" s="26"/>
      <c r="D196" s="26"/>
      <c r="E196" s="26"/>
      <c r="F196" s="108"/>
    </row>
    <row r="197">
      <c r="B197" s="26"/>
      <c r="C197" s="26"/>
      <c r="D197" s="26"/>
      <c r="E197" s="26"/>
      <c r="F197" s="108"/>
    </row>
    <row r="198">
      <c r="B198" s="26"/>
      <c r="C198" s="26"/>
      <c r="D198" s="26"/>
      <c r="E198" s="26"/>
      <c r="F198" s="108"/>
    </row>
    <row r="199">
      <c r="B199" s="26"/>
      <c r="C199" s="26"/>
      <c r="D199" s="26"/>
      <c r="E199" s="26"/>
      <c r="F199" s="108"/>
    </row>
    <row r="200">
      <c r="B200" s="26"/>
      <c r="C200" s="26"/>
      <c r="D200" s="26"/>
      <c r="E200" s="26"/>
      <c r="F200" s="108"/>
    </row>
    <row r="201">
      <c r="B201" s="26"/>
      <c r="C201" s="26"/>
      <c r="D201" s="26"/>
      <c r="E201" s="26"/>
      <c r="F201" s="108"/>
    </row>
    <row r="202">
      <c r="B202" s="26"/>
      <c r="C202" s="26"/>
      <c r="D202" s="26"/>
      <c r="E202" s="26"/>
      <c r="F202" s="108"/>
    </row>
    <row r="203">
      <c r="B203" s="26"/>
      <c r="C203" s="26"/>
      <c r="D203" s="26"/>
      <c r="E203" s="26"/>
      <c r="F203" s="108"/>
    </row>
    <row r="204">
      <c r="B204" s="26"/>
      <c r="C204" s="26"/>
      <c r="D204" s="26"/>
      <c r="E204" s="26"/>
      <c r="F204" s="108"/>
    </row>
    <row r="205">
      <c r="B205" s="26"/>
      <c r="C205" s="26"/>
      <c r="D205" s="26"/>
      <c r="E205" s="26"/>
      <c r="F205" s="108"/>
    </row>
    <row r="206">
      <c r="B206" s="26"/>
      <c r="C206" s="26"/>
      <c r="D206" s="26"/>
      <c r="E206" s="26"/>
      <c r="F206" s="108"/>
    </row>
    <row r="207">
      <c r="B207" s="26"/>
      <c r="C207" s="26"/>
      <c r="D207" s="26"/>
      <c r="E207" s="26"/>
      <c r="F207" s="108"/>
    </row>
    <row r="208">
      <c r="B208" s="26"/>
      <c r="C208" s="26"/>
      <c r="D208" s="26"/>
      <c r="E208" s="26"/>
      <c r="F208" s="108"/>
    </row>
    <row r="209">
      <c r="B209" s="26"/>
      <c r="C209" s="26"/>
      <c r="D209" s="26"/>
      <c r="E209" s="26"/>
      <c r="F209" s="108"/>
    </row>
    <row r="210">
      <c r="B210" s="26"/>
      <c r="C210" s="26"/>
      <c r="D210" s="26"/>
      <c r="E210" s="26"/>
      <c r="F210" s="108"/>
    </row>
    <row r="211">
      <c r="B211" s="26"/>
      <c r="C211" s="26"/>
      <c r="D211" s="26"/>
      <c r="E211" s="26"/>
      <c r="F211" s="108"/>
    </row>
    <row r="212">
      <c r="B212" s="26"/>
      <c r="C212" s="26"/>
      <c r="D212" s="26"/>
      <c r="E212" s="26"/>
      <c r="F212" s="108"/>
    </row>
    <row r="213">
      <c r="B213" s="26"/>
      <c r="C213" s="26"/>
      <c r="D213" s="26"/>
      <c r="E213" s="26"/>
      <c r="F213" s="108"/>
    </row>
    <row r="214">
      <c r="B214" s="26"/>
      <c r="C214" s="26"/>
      <c r="D214" s="26"/>
      <c r="E214" s="26"/>
      <c r="F214" s="108"/>
    </row>
    <row r="215">
      <c r="B215" s="26"/>
      <c r="C215" s="26"/>
      <c r="D215" s="26"/>
      <c r="E215" s="26"/>
      <c r="F215" s="108"/>
    </row>
    <row r="216">
      <c r="B216" s="26"/>
      <c r="C216" s="26"/>
      <c r="D216" s="26"/>
      <c r="E216" s="26"/>
      <c r="F216" s="108"/>
    </row>
    <row r="217">
      <c r="B217" s="26"/>
      <c r="C217" s="26"/>
      <c r="D217" s="26"/>
      <c r="E217" s="26"/>
      <c r="F217" s="108"/>
    </row>
    <row r="218">
      <c r="B218" s="26"/>
      <c r="C218" s="26"/>
      <c r="D218" s="26"/>
      <c r="E218" s="26"/>
      <c r="F218" s="108"/>
    </row>
    <row r="219">
      <c r="B219" s="26"/>
      <c r="C219" s="26"/>
      <c r="D219" s="26"/>
      <c r="E219" s="26"/>
      <c r="F219" s="108"/>
    </row>
    <row r="220">
      <c r="B220" s="26"/>
      <c r="C220" s="26"/>
      <c r="D220" s="26"/>
      <c r="E220" s="26"/>
      <c r="F220" s="108"/>
    </row>
    <row r="221">
      <c r="B221" s="26"/>
      <c r="C221" s="26"/>
      <c r="D221" s="26"/>
      <c r="E221" s="26"/>
      <c r="F221" s="108"/>
    </row>
    <row r="222">
      <c r="B222" s="26"/>
      <c r="C222" s="26"/>
      <c r="D222" s="26"/>
      <c r="E222" s="26"/>
      <c r="F222" s="108"/>
    </row>
    <row r="223">
      <c r="B223" s="26"/>
      <c r="C223" s="26"/>
      <c r="D223" s="26"/>
      <c r="E223" s="26"/>
      <c r="F223" s="108"/>
    </row>
    <row r="224">
      <c r="B224" s="26"/>
      <c r="C224" s="26"/>
      <c r="D224" s="26"/>
      <c r="E224" s="26"/>
      <c r="F224" s="108"/>
    </row>
    <row r="225">
      <c r="B225" s="26"/>
      <c r="C225" s="26"/>
      <c r="D225" s="26"/>
      <c r="E225" s="26"/>
      <c r="F225" s="108"/>
    </row>
    <row r="226">
      <c r="B226" s="26"/>
      <c r="C226" s="26"/>
      <c r="D226" s="26"/>
      <c r="E226" s="26"/>
      <c r="F226" s="108"/>
    </row>
    <row r="227">
      <c r="B227" s="26"/>
      <c r="C227" s="26"/>
      <c r="D227" s="26"/>
      <c r="E227" s="26"/>
      <c r="F227" s="108"/>
    </row>
    <row r="228">
      <c r="B228" s="26"/>
      <c r="C228" s="26"/>
      <c r="D228" s="26"/>
      <c r="E228" s="26"/>
      <c r="F228" s="108"/>
    </row>
    <row r="229">
      <c r="B229" s="26"/>
      <c r="C229" s="26"/>
      <c r="D229" s="26"/>
      <c r="E229" s="26"/>
      <c r="F229" s="108"/>
    </row>
    <row r="230">
      <c r="B230" s="26"/>
      <c r="C230" s="26"/>
      <c r="D230" s="26"/>
      <c r="E230" s="26"/>
      <c r="F230" s="108"/>
    </row>
    <row r="231">
      <c r="B231" s="26"/>
      <c r="C231" s="26"/>
      <c r="D231" s="26"/>
      <c r="E231" s="26"/>
      <c r="F231" s="108"/>
    </row>
    <row r="232">
      <c r="B232" s="26"/>
      <c r="C232" s="26"/>
      <c r="D232" s="26"/>
      <c r="E232" s="26"/>
      <c r="F232" s="108"/>
    </row>
    <row r="233">
      <c r="B233" s="26"/>
      <c r="C233" s="26"/>
      <c r="D233" s="26"/>
      <c r="E233" s="26"/>
      <c r="F233" s="108"/>
    </row>
    <row r="234">
      <c r="B234" s="26"/>
      <c r="C234" s="26"/>
      <c r="D234" s="26"/>
      <c r="E234" s="26"/>
      <c r="F234" s="108"/>
    </row>
    <row r="235">
      <c r="B235" s="26"/>
      <c r="C235" s="26"/>
      <c r="D235" s="26"/>
      <c r="E235" s="26"/>
      <c r="F235" s="108"/>
    </row>
    <row r="236">
      <c r="B236" s="26"/>
      <c r="C236" s="26"/>
      <c r="D236" s="26"/>
      <c r="E236" s="26"/>
      <c r="F236" s="108"/>
    </row>
    <row r="237">
      <c r="B237" s="26"/>
      <c r="C237" s="26"/>
      <c r="D237" s="26"/>
      <c r="E237" s="26"/>
      <c r="F237" s="108"/>
    </row>
    <row r="238">
      <c r="B238" s="26"/>
      <c r="C238" s="26"/>
      <c r="D238" s="26"/>
      <c r="E238" s="26"/>
      <c r="F238" s="108"/>
    </row>
    <row r="239">
      <c r="B239" s="26"/>
      <c r="C239" s="26"/>
      <c r="D239" s="26"/>
      <c r="E239" s="26"/>
      <c r="F239" s="108"/>
    </row>
    <row r="240">
      <c r="B240" s="26"/>
      <c r="C240" s="26"/>
      <c r="D240" s="26"/>
      <c r="E240" s="26"/>
      <c r="F240" s="108"/>
    </row>
    <row r="241">
      <c r="B241" s="26"/>
      <c r="C241" s="26"/>
      <c r="D241" s="26"/>
      <c r="E241" s="26"/>
      <c r="F241" s="108"/>
    </row>
    <row r="242">
      <c r="B242" s="26"/>
      <c r="C242" s="26"/>
      <c r="D242" s="26"/>
      <c r="E242" s="26"/>
      <c r="F242" s="108"/>
    </row>
    <row r="243">
      <c r="B243" s="26"/>
      <c r="C243" s="26"/>
      <c r="D243" s="26"/>
      <c r="E243" s="26"/>
      <c r="F243" s="108"/>
    </row>
    <row r="244">
      <c r="B244" s="26"/>
      <c r="C244" s="26"/>
      <c r="D244" s="26"/>
      <c r="E244" s="26"/>
      <c r="F244" s="108"/>
    </row>
    <row r="245">
      <c r="B245" s="26"/>
      <c r="C245" s="26"/>
      <c r="D245" s="26"/>
      <c r="E245" s="26"/>
      <c r="F245" s="108"/>
    </row>
    <row r="246">
      <c r="B246" s="26"/>
      <c r="C246" s="26"/>
      <c r="D246" s="26"/>
      <c r="E246" s="26"/>
      <c r="F246" s="108"/>
    </row>
    <row r="247">
      <c r="B247" s="26"/>
      <c r="C247" s="26"/>
      <c r="D247" s="26"/>
      <c r="E247" s="26"/>
      <c r="F247" s="108"/>
    </row>
    <row r="248">
      <c r="B248" s="26"/>
      <c r="C248" s="26"/>
      <c r="D248" s="26"/>
      <c r="E248" s="26"/>
      <c r="F248" s="108"/>
    </row>
    <row r="249">
      <c r="B249" s="26"/>
      <c r="C249" s="26"/>
      <c r="D249" s="26"/>
      <c r="E249" s="26"/>
      <c r="F249" s="108"/>
    </row>
    <row r="250">
      <c r="B250" s="26"/>
      <c r="C250" s="26"/>
      <c r="D250" s="26"/>
      <c r="E250" s="26"/>
      <c r="F250" s="108"/>
    </row>
    <row r="251">
      <c r="B251" s="26"/>
      <c r="C251" s="26"/>
      <c r="D251" s="26"/>
      <c r="E251" s="26"/>
      <c r="F251" s="108"/>
    </row>
    <row r="252">
      <c r="B252" s="26"/>
      <c r="C252" s="26"/>
      <c r="D252" s="26"/>
      <c r="E252" s="26"/>
      <c r="F252" s="108"/>
    </row>
    <row r="253">
      <c r="B253" s="26"/>
      <c r="C253" s="26"/>
      <c r="D253" s="26"/>
      <c r="E253" s="26"/>
      <c r="F253" s="108"/>
    </row>
    <row r="254">
      <c r="B254" s="26"/>
      <c r="C254" s="26"/>
      <c r="D254" s="26"/>
      <c r="E254" s="26"/>
      <c r="F254" s="108"/>
    </row>
    <row r="255">
      <c r="B255" s="26"/>
      <c r="C255" s="26"/>
      <c r="D255" s="26"/>
      <c r="E255" s="26"/>
      <c r="F255" s="108"/>
    </row>
    <row r="256">
      <c r="B256" s="26"/>
      <c r="C256" s="26"/>
      <c r="D256" s="26"/>
      <c r="E256" s="26"/>
      <c r="F256" s="108"/>
    </row>
    <row r="257">
      <c r="B257" s="26"/>
      <c r="C257" s="26"/>
      <c r="D257" s="26"/>
      <c r="E257" s="26"/>
      <c r="F257" s="108"/>
    </row>
    <row r="258">
      <c r="B258" s="26"/>
      <c r="C258" s="26"/>
      <c r="D258" s="26"/>
      <c r="E258" s="26"/>
      <c r="F258" s="108"/>
    </row>
    <row r="259">
      <c r="B259" s="26"/>
      <c r="C259" s="26"/>
      <c r="D259" s="26"/>
      <c r="E259" s="26"/>
      <c r="F259" s="108"/>
    </row>
    <row r="260">
      <c r="B260" s="26"/>
      <c r="C260" s="26"/>
      <c r="D260" s="26"/>
      <c r="E260" s="26"/>
      <c r="F260" s="108"/>
    </row>
    <row r="261">
      <c r="B261" s="26"/>
      <c r="C261" s="26"/>
      <c r="D261" s="26"/>
      <c r="E261" s="26"/>
      <c r="F261" s="108"/>
    </row>
    <row r="262">
      <c r="B262" s="26"/>
      <c r="C262" s="26"/>
      <c r="D262" s="26"/>
      <c r="E262" s="26"/>
      <c r="F262" s="108"/>
    </row>
    <row r="263">
      <c r="B263" s="26"/>
      <c r="C263" s="26"/>
      <c r="D263" s="26"/>
      <c r="E263" s="26"/>
      <c r="F263" s="108"/>
    </row>
    <row r="264">
      <c r="B264" s="26"/>
      <c r="C264" s="26"/>
      <c r="D264" s="26"/>
      <c r="E264" s="26"/>
      <c r="F264" s="108"/>
    </row>
    <row r="265">
      <c r="B265" s="26"/>
      <c r="C265" s="26"/>
      <c r="D265" s="26"/>
      <c r="E265" s="26"/>
      <c r="F265" s="108"/>
    </row>
    <row r="266">
      <c r="B266" s="26"/>
      <c r="C266" s="26"/>
      <c r="D266" s="26"/>
      <c r="E266" s="26"/>
      <c r="F266" s="108"/>
    </row>
    <row r="267">
      <c r="B267" s="26"/>
      <c r="C267" s="26"/>
      <c r="D267" s="26"/>
      <c r="E267" s="26"/>
      <c r="F267" s="108"/>
    </row>
    <row r="268">
      <c r="B268" s="26"/>
      <c r="C268" s="26"/>
      <c r="D268" s="26"/>
      <c r="E268" s="26"/>
      <c r="F268" s="108"/>
    </row>
    <row r="269">
      <c r="B269" s="26"/>
      <c r="C269" s="26"/>
      <c r="D269" s="26"/>
      <c r="E269" s="26"/>
      <c r="F269" s="108"/>
    </row>
    <row r="270">
      <c r="B270" s="26"/>
      <c r="C270" s="26"/>
      <c r="D270" s="26"/>
      <c r="E270" s="26"/>
      <c r="F270" s="108"/>
    </row>
    <row r="271">
      <c r="B271" s="26"/>
      <c r="C271" s="26"/>
      <c r="D271" s="26"/>
      <c r="E271" s="26"/>
      <c r="F271" s="108"/>
    </row>
    <row r="272">
      <c r="B272" s="26"/>
      <c r="C272" s="26"/>
      <c r="D272" s="26"/>
      <c r="E272" s="26"/>
      <c r="F272" s="108"/>
    </row>
    <row r="273">
      <c r="B273" s="26"/>
      <c r="C273" s="26"/>
      <c r="D273" s="26"/>
      <c r="E273" s="26"/>
      <c r="F273" s="108"/>
    </row>
    <row r="274">
      <c r="B274" s="26"/>
      <c r="C274" s="26"/>
      <c r="D274" s="26"/>
      <c r="E274" s="26"/>
      <c r="F274" s="108"/>
    </row>
    <row r="275">
      <c r="B275" s="26"/>
      <c r="C275" s="26"/>
      <c r="D275" s="26"/>
      <c r="E275" s="26"/>
      <c r="F275" s="108"/>
    </row>
    <row r="276">
      <c r="B276" s="26"/>
      <c r="C276" s="26"/>
      <c r="D276" s="26"/>
      <c r="E276" s="26"/>
      <c r="F276" s="108"/>
    </row>
    <row r="277">
      <c r="B277" s="26"/>
      <c r="C277" s="26"/>
      <c r="D277" s="26"/>
      <c r="E277" s="26"/>
      <c r="F277" s="108"/>
    </row>
    <row r="278">
      <c r="B278" s="26"/>
      <c r="C278" s="26"/>
      <c r="D278" s="26"/>
      <c r="E278" s="26"/>
      <c r="F278" s="108"/>
    </row>
    <row r="279">
      <c r="B279" s="26"/>
      <c r="C279" s="26"/>
      <c r="D279" s="26"/>
      <c r="E279" s="26"/>
      <c r="F279" s="108"/>
    </row>
    <row r="280">
      <c r="B280" s="26"/>
      <c r="C280" s="26"/>
      <c r="D280" s="26"/>
      <c r="E280" s="26"/>
      <c r="F280" s="108"/>
    </row>
    <row r="281">
      <c r="B281" s="26"/>
      <c r="C281" s="26"/>
      <c r="D281" s="26"/>
      <c r="E281" s="26"/>
      <c r="F281" s="108"/>
    </row>
    <row r="282">
      <c r="B282" s="26"/>
      <c r="C282" s="26"/>
      <c r="D282" s="26"/>
      <c r="E282" s="26"/>
      <c r="F282" s="108"/>
    </row>
    <row r="283">
      <c r="B283" s="26"/>
      <c r="C283" s="26"/>
      <c r="D283" s="26"/>
      <c r="E283" s="26"/>
      <c r="F283" s="108"/>
    </row>
    <row r="284">
      <c r="B284" s="26"/>
      <c r="C284" s="26"/>
      <c r="D284" s="26"/>
      <c r="E284" s="26"/>
      <c r="F284" s="108"/>
    </row>
    <row r="285">
      <c r="B285" s="26"/>
      <c r="C285" s="26"/>
      <c r="D285" s="26"/>
      <c r="E285" s="26"/>
      <c r="F285" s="108"/>
    </row>
    <row r="286">
      <c r="B286" s="26"/>
      <c r="C286" s="26"/>
      <c r="D286" s="26"/>
      <c r="E286" s="26"/>
      <c r="F286" s="108"/>
    </row>
    <row r="287">
      <c r="B287" s="26"/>
      <c r="C287" s="26"/>
      <c r="D287" s="26"/>
      <c r="E287" s="26"/>
      <c r="F287" s="108"/>
    </row>
    <row r="288">
      <c r="B288" s="26"/>
      <c r="C288" s="26"/>
      <c r="D288" s="26"/>
      <c r="E288" s="26"/>
      <c r="F288" s="108"/>
    </row>
    <row r="289">
      <c r="B289" s="26"/>
      <c r="C289" s="26"/>
      <c r="D289" s="26"/>
      <c r="E289" s="26"/>
      <c r="F289" s="108"/>
    </row>
    <row r="290">
      <c r="B290" s="26"/>
      <c r="C290" s="26"/>
      <c r="D290" s="26"/>
      <c r="E290" s="26"/>
      <c r="F290" s="108"/>
    </row>
    <row r="291">
      <c r="B291" s="26"/>
      <c r="C291" s="26"/>
      <c r="D291" s="26"/>
      <c r="E291" s="26"/>
      <c r="F291" s="108"/>
    </row>
    <row r="292">
      <c r="B292" s="26"/>
      <c r="C292" s="26"/>
      <c r="D292" s="26"/>
      <c r="E292" s="26"/>
      <c r="F292" s="108"/>
    </row>
    <row r="293">
      <c r="B293" s="26"/>
      <c r="C293" s="26"/>
      <c r="D293" s="26"/>
      <c r="E293" s="26"/>
      <c r="F293" s="108"/>
    </row>
    <row r="294">
      <c r="B294" s="26"/>
      <c r="C294" s="26"/>
      <c r="D294" s="26"/>
      <c r="E294" s="26"/>
      <c r="F294" s="108"/>
    </row>
    <row r="295">
      <c r="B295" s="26"/>
      <c r="C295" s="26"/>
      <c r="D295" s="26"/>
      <c r="E295" s="26"/>
      <c r="F295" s="108"/>
    </row>
    <row r="296">
      <c r="B296" s="26"/>
      <c r="C296" s="26"/>
      <c r="D296" s="26"/>
      <c r="E296" s="26"/>
      <c r="F296" s="108"/>
    </row>
    <row r="297">
      <c r="B297" s="26"/>
      <c r="C297" s="26"/>
      <c r="D297" s="26"/>
      <c r="E297" s="26"/>
      <c r="F297" s="108"/>
    </row>
    <row r="298">
      <c r="B298" s="26"/>
      <c r="C298" s="26"/>
      <c r="D298" s="26"/>
      <c r="E298" s="26"/>
      <c r="F298" s="108"/>
    </row>
    <row r="299">
      <c r="B299" s="26"/>
      <c r="C299" s="26"/>
      <c r="D299" s="26"/>
      <c r="E299" s="26"/>
      <c r="F299" s="108"/>
    </row>
    <row r="300">
      <c r="B300" s="26"/>
      <c r="C300" s="26"/>
      <c r="D300" s="26"/>
      <c r="E300" s="26"/>
      <c r="F300" s="108"/>
    </row>
    <row r="301">
      <c r="B301" s="26"/>
      <c r="C301" s="26"/>
      <c r="D301" s="26"/>
      <c r="E301" s="26"/>
      <c r="F301" s="108"/>
    </row>
    <row r="302">
      <c r="B302" s="26"/>
      <c r="C302" s="26"/>
      <c r="D302" s="26"/>
      <c r="E302" s="26"/>
      <c r="F302" s="108"/>
    </row>
    <row r="303">
      <c r="B303" s="26"/>
      <c r="C303" s="26"/>
      <c r="D303" s="26"/>
      <c r="E303" s="26"/>
      <c r="F303" s="108"/>
    </row>
    <row r="304">
      <c r="B304" s="26"/>
      <c r="C304" s="26"/>
      <c r="D304" s="26"/>
      <c r="E304" s="26"/>
      <c r="F304" s="108"/>
    </row>
    <row r="305">
      <c r="B305" s="26"/>
      <c r="C305" s="26"/>
      <c r="D305" s="26"/>
      <c r="E305" s="26"/>
      <c r="F305" s="108"/>
    </row>
    <row r="306">
      <c r="B306" s="26"/>
      <c r="C306" s="26"/>
      <c r="D306" s="26"/>
      <c r="E306" s="26"/>
      <c r="F306" s="108"/>
    </row>
    <row r="307">
      <c r="B307" s="26"/>
      <c r="C307" s="26"/>
      <c r="D307" s="26"/>
      <c r="E307" s="26"/>
      <c r="F307" s="108"/>
    </row>
    <row r="308">
      <c r="B308" s="26"/>
      <c r="C308" s="26"/>
      <c r="D308" s="26"/>
      <c r="E308" s="26"/>
      <c r="F308" s="108"/>
    </row>
    <row r="309">
      <c r="B309" s="26"/>
      <c r="C309" s="26"/>
      <c r="D309" s="26"/>
      <c r="E309" s="26"/>
      <c r="F309" s="108"/>
    </row>
    <row r="310">
      <c r="B310" s="26"/>
      <c r="C310" s="26"/>
      <c r="D310" s="26"/>
      <c r="E310" s="26"/>
      <c r="F310" s="108"/>
    </row>
    <row r="311">
      <c r="B311" s="26"/>
      <c r="C311" s="26"/>
      <c r="D311" s="26"/>
      <c r="E311" s="26"/>
      <c r="F311" s="108"/>
    </row>
    <row r="312">
      <c r="B312" s="26"/>
      <c r="C312" s="26"/>
      <c r="D312" s="26"/>
      <c r="E312" s="26"/>
      <c r="F312" s="108"/>
    </row>
    <row r="313">
      <c r="B313" s="26"/>
      <c r="C313" s="26"/>
      <c r="D313" s="26"/>
      <c r="E313" s="26"/>
      <c r="F313" s="108"/>
    </row>
    <row r="314">
      <c r="B314" s="26"/>
      <c r="C314" s="26"/>
      <c r="D314" s="26"/>
      <c r="E314" s="26"/>
      <c r="F314" s="108"/>
    </row>
    <row r="315">
      <c r="B315" s="26"/>
      <c r="C315" s="26"/>
      <c r="D315" s="26"/>
      <c r="E315" s="26"/>
      <c r="F315" s="108"/>
    </row>
    <row r="316">
      <c r="B316" s="26"/>
      <c r="C316" s="26"/>
      <c r="D316" s="26"/>
      <c r="E316" s="26"/>
      <c r="F316" s="108"/>
    </row>
    <row r="317">
      <c r="B317" s="26"/>
      <c r="C317" s="26"/>
      <c r="D317" s="26"/>
      <c r="E317" s="26"/>
      <c r="F317" s="108"/>
    </row>
    <row r="318">
      <c r="B318" s="26"/>
      <c r="C318" s="26"/>
      <c r="D318" s="26"/>
      <c r="E318" s="26"/>
      <c r="F318" s="108"/>
    </row>
    <row r="319">
      <c r="B319" s="26"/>
      <c r="C319" s="26"/>
      <c r="D319" s="26"/>
      <c r="E319" s="26"/>
      <c r="F319" s="108"/>
    </row>
    <row r="320">
      <c r="B320" s="26"/>
      <c r="C320" s="26"/>
      <c r="D320" s="26"/>
      <c r="E320" s="26"/>
      <c r="F320" s="108"/>
    </row>
    <row r="321">
      <c r="B321" s="26"/>
      <c r="C321" s="26"/>
      <c r="D321" s="26"/>
      <c r="E321" s="26"/>
      <c r="F321" s="108"/>
    </row>
    <row r="322">
      <c r="B322" s="26"/>
      <c r="C322" s="26"/>
      <c r="D322" s="26"/>
      <c r="E322" s="26"/>
      <c r="F322" s="108"/>
    </row>
    <row r="323">
      <c r="B323" s="26"/>
      <c r="C323" s="26"/>
      <c r="D323" s="26"/>
      <c r="E323" s="26"/>
      <c r="F323" s="108"/>
    </row>
    <row r="324">
      <c r="B324" s="26"/>
      <c r="C324" s="26"/>
      <c r="D324" s="26"/>
      <c r="E324" s="26"/>
      <c r="F324" s="108"/>
    </row>
    <row r="325">
      <c r="B325" s="26"/>
      <c r="C325" s="26"/>
      <c r="D325" s="26"/>
      <c r="E325" s="26"/>
      <c r="F325" s="108"/>
    </row>
    <row r="326">
      <c r="B326" s="26"/>
      <c r="C326" s="26"/>
      <c r="D326" s="26"/>
      <c r="E326" s="26"/>
      <c r="F326" s="108"/>
    </row>
    <row r="327">
      <c r="B327" s="26"/>
      <c r="C327" s="26"/>
      <c r="D327" s="26"/>
      <c r="E327" s="26"/>
      <c r="F327" s="108"/>
    </row>
    <row r="328">
      <c r="B328" s="26"/>
      <c r="C328" s="26"/>
      <c r="D328" s="26"/>
      <c r="E328" s="26"/>
      <c r="F328" s="108"/>
    </row>
    <row r="329">
      <c r="B329" s="26"/>
      <c r="C329" s="26"/>
      <c r="D329" s="26"/>
      <c r="E329" s="26"/>
      <c r="F329" s="108"/>
    </row>
    <row r="330">
      <c r="B330" s="26"/>
      <c r="C330" s="26"/>
      <c r="D330" s="26"/>
      <c r="E330" s="26"/>
      <c r="F330" s="108"/>
    </row>
    <row r="331">
      <c r="B331" s="26"/>
      <c r="C331" s="26"/>
      <c r="D331" s="26"/>
      <c r="E331" s="26"/>
      <c r="F331" s="108"/>
    </row>
    <row r="332">
      <c r="B332" s="26"/>
      <c r="C332" s="26"/>
      <c r="D332" s="26"/>
      <c r="E332" s="26"/>
      <c r="F332" s="108"/>
    </row>
    <row r="333">
      <c r="B333" s="26"/>
      <c r="C333" s="26"/>
      <c r="D333" s="26"/>
      <c r="E333" s="26"/>
      <c r="F333" s="108"/>
    </row>
    <row r="334">
      <c r="B334" s="26"/>
      <c r="C334" s="26"/>
      <c r="D334" s="26"/>
      <c r="E334" s="26"/>
      <c r="F334" s="108"/>
    </row>
    <row r="335">
      <c r="B335" s="26"/>
      <c r="C335" s="26"/>
      <c r="D335" s="26"/>
      <c r="E335" s="26"/>
      <c r="F335" s="108"/>
    </row>
    <row r="336">
      <c r="B336" s="26"/>
      <c r="C336" s="26"/>
      <c r="D336" s="26"/>
      <c r="E336" s="26"/>
      <c r="F336" s="108"/>
    </row>
    <row r="337">
      <c r="B337" s="26"/>
      <c r="C337" s="26"/>
      <c r="D337" s="26"/>
      <c r="E337" s="26"/>
      <c r="F337" s="108"/>
    </row>
    <row r="338">
      <c r="B338" s="26"/>
      <c r="C338" s="26"/>
      <c r="D338" s="26"/>
      <c r="E338" s="26"/>
      <c r="F338" s="108"/>
    </row>
    <row r="339">
      <c r="B339" s="26"/>
      <c r="C339" s="26"/>
      <c r="D339" s="26"/>
      <c r="E339" s="26"/>
      <c r="F339" s="108"/>
    </row>
    <row r="340">
      <c r="B340" s="26"/>
      <c r="C340" s="26"/>
      <c r="D340" s="26"/>
      <c r="E340" s="26"/>
      <c r="F340" s="108"/>
    </row>
    <row r="341">
      <c r="B341" s="26"/>
      <c r="C341" s="26"/>
      <c r="D341" s="26"/>
      <c r="E341" s="26"/>
      <c r="F341" s="108"/>
    </row>
    <row r="342">
      <c r="B342" s="26"/>
      <c r="C342" s="26"/>
      <c r="D342" s="26"/>
      <c r="E342" s="26"/>
      <c r="F342" s="108"/>
    </row>
    <row r="343">
      <c r="B343" s="26"/>
      <c r="C343" s="26"/>
      <c r="D343" s="26"/>
      <c r="E343" s="26"/>
      <c r="F343" s="108"/>
    </row>
    <row r="344">
      <c r="B344" s="26"/>
      <c r="C344" s="26"/>
      <c r="D344" s="26"/>
      <c r="E344" s="26"/>
      <c r="F344" s="108"/>
    </row>
    <row r="345">
      <c r="B345" s="26"/>
      <c r="C345" s="26"/>
      <c r="D345" s="26"/>
      <c r="E345" s="26"/>
      <c r="F345" s="108"/>
    </row>
    <row r="346">
      <c r="B346" s="26"/>
      <c r="C346" s="26"/>
      <c r="D346" s="26"/>
      <c r="E346" s="26"/>
      <c r="F346" s="108"/>
    </row>
    <row r="347">
      <c r="B347" s="26"/>
      <c r="C347" s="26"/>
      <c r="D347" s="26"/>
      <c r="E347" s="26"/>
      <c r="F347" s="108"/>
    </row>
    <row r="348">
      <c r="B348" s="26"/>
      <c r="C348" s="26"/>
      <c r="D348" s="26"/>
      <c r="E348" s="26"/>
      <c r="F348" s="108"/>
    </row>
    <row r="349">
      <c r="B349" s="26"/>
      <c r="C349" s="26"/>
      <c r="D349" s="26"/>
      <c r="E349" s="26"/>
      <c r="F349" s="108"/>
    </row>
    <row r="350">
      <c r="B350" s="26"/>
      <c r="C350" s="26"/>
      <c r="D350" s="26"/>
      <c r="E350" s="26"/>
      <c r="F350" s="108"/>
    </row>
    <row r="351">
      <c r="B351" s="26"/>
      <c r="C351" s="26"/>
      <c r="D351" s="26"/>
      <c r="E351" s="26"/>
      <c r="F351" s="108"/>
    </row>
    <row r="352">
      <c r="B352" s="26"/>
      <c r="C352" s="26"/>
      <c r="D352" s="26"/>
      <c r="E352" s="26"/>
      <c r="F352" s="108"/>
    </row>
    <row r="353">
      <c r="B353" s="26"/>
      <c r="C353" s="26"/>
      <c r="D353" s="26"/>
      <c r="E353" s="26"/>
      <c r="F353" s="108"/>
    </row>
    <row r="354">
      <c r="B354" s="26"/>
      <c r="C354" s="26"/>
      <c r="D354" s="26"/>
      <c r="E354" s="26"/>
      <c r="F354" s="108"/>
    </row>
    <row r="355">
      <c r="B355" s="26"/>
      <c r="C355" s="26"/>
      <c r="D355" s="26"/>
      <c r="E355" s="26"/>
      <c r="F355" s="108"/>
    </row>
    <row r="356">
      <c r="B356" s="26"/>
      <c r="C356" s="26"/>
      <c r="D356" s="26"/>
      <c r="E356" s="26"/>
      <c r="F356" s="108"/>
    </row>
    <row r="357">
      <c r="B357" s="26"/>
      <c r="C357" s="26"/>
      <c r="D357" s="26"/>
      <c r="E357" s="26"/>
      <c r="F357" s="108"/>
    </row>
    <row r="358">
      <c r="B358" s="26"/>
      <c r="C358" s="26"/>
      <c r="D358" s="26"/>
      <c r="E358" s="26"/>
      <c r="F358" s="108"/>
    </row>
    <row r="359">
      <c r="B359" s="26"/>
      <c r="C359" s="26"/>
      <c r="D359" s="26"/>
      <c r="E359" s="26"/>
      <c r="F359" s="108"/>
    </row>
    <row r="360">
      <c r="B360" s="26"/>
      <c r="C360" s="26"/>
      <c r="D360" s="26"/>
      <c r="E360" s="26"/>
      <c r="F360" s="108"/>
    </row>
    <row r="361">
      <c r="B361" s="26"/>
      <c r="C361" s="26"/>
      <c r="D361" s="26"/>
      <c r="E361" s="26"/>
      <c r="F361" s="108"/>
    </row>
    <row r="362">
      <c r="B362" s="26"/>
      <c r="C362" s="26"/>
      <c r="D362" s="26"/>
      <c r="E362" s="26"/>
      <c r="F362" s="108"/>
    </row>
    <row r="363">
      <c r="B363" s="26"/>
      <c r="C363" s="26"/>
      <c r="D363" s="26"/>
      <c r="E363" s="26"/>
      <c r="F363" s="108"/>
    </row>
    <row r="364">
      <c r="B364" s="26"/>
      <c r="C364" s="26"/>
      <c r="D364" s="26"/>
      <c r="E364" s="26"/>
      <c r="F364" s="108"/>
    </row>
    <row r="365">
      <c r="B365" s="26"/>
      <c r="C365" s="26"/>
      <c r="D365" s="26"/>
      <c r="E365" s="26"/>
      <c r="F365" s="108"/>
    </row>
    <row r="366">
      <c r="B366" s="26"/>
      <c r="C366" s="26"/>
      <c r="D366" s="26"/>
      <c r="E366" s="26"/>
      <c r="F366" s="108"/>
    </row>
    <row r="367">
      <c r="B367" s="26"/>
      <c r="C367" s="26"/>
      <c r="D367" s="26"/>
      <c r="E367" s="26"/>
      <c r="F367" s="108"/>
    </row>
    <row r="368">
      <c r="B368" s="26"/>
      <c r="C368" s="26"/>
      <c r="D368" s="26"/>
      <c r="E368" s="26"/>
      <c r="F368" s="108"/>
    </row>
    <row r="369">
      <c r="B369" s="26"/>
      <c r="C369" s="26"/>
      <c r="D369" s="26"/>
      <c r="E369" s="26"/>
      <c r="F369" s="108"/>
    </row>
    <row r="370">
      <c r="B370" s="26"/>
      <c r="C370" s="26"/>
      <c r="D370" s="26"/>
      <c r="E370" s="26"/>
      <c r="F370" s="108"/>
    </row>
    <row r="371">
      <c r="B371" s="26"/>
      <c r="C371" s="26"/>
      <c r="D371" s="26"/>
      <c r="E371" s="26"/>
      <c r="F371" s="108"/>
    </row>
    <row r="372">
      <c r="B372" s="26"/>
      <c r="C372" s="26"/>
      <c r="D372" s="26"/>
      <c r="E372" s="26"/>
      <c r="F372" s="108"/>
    </row>
    <row r="373">
      <c r="B373" s="26"/>
      <c r="C373" s="26"/>
      <c r="D373" s="26"/>
      <c r="E373" s="26"/>
      <c r="F373" s="108"/>
    </row>
    <row r="374">
      <c r="B374" s="26"/>
      <c r="C374" s="26"/>
      <c r="D374" s="26"/>
      <c r="E374" s="26"/>
      <c r="F374" s="108"/>
    </row>
    <row r="375">
      <c r="B375" s="26"/>
      <c r="C375" s="26"/>
      <c r="D375" s="26"/>
      <c r="E375" s="26"/>
      <c r="F375" s="108"/>
    </row>
    <row r="376">
      <c r="B376" s="26"/>
      <c r="C376" s="26"/>
      <c r="D376" s="26"/>
      <c r="E376" s="26"/>
      <c r="F376" s="108"/>
    </row>
    <row r="377">
      <c r="B377" s="26"/>
      <c r="C377" s="26"/>
      <c r="D377" s="26"/>
      <c r="E377" s="26"/>
      <c r="F377" s="108"/>
    </row>
    <row r="378">
      <c r="B378" s="26"/>
      <c r="C378" s="26"/>
      <c r="D378" s="26"/>
      <c r="E378" s="26"/>
      <c r="F378" s="108"/>
    </row>
    <row r="379">
      <c r="B379" s="26"/>
      <c r="C379" s="26"/>
      <c r="D379" s="26"/>
      <c r="E379" s="26"/>
      <c r="F379" s="108"/>
    </row>
    <row r="380">
      <c r="B380" s="26"/>
      <c r="C380" s="26"/>
      <c r="D380" s="26"/>
      <c r="E380" s="26"/>
      <c r="F380" s="108"/>
    </row>
    <row r="381">
      <c r="B381" s="26"/>
      <c r="C381" s="26"/>
      <c r="D381" s="26"/>
      <c r="E381" s="26"/>
      <c r="F381" s="108"/>
    </row>
    <row r="382">
      <c r="B382" s="26"/>
      <c r="C382" s="26"/>
      <c r="D382" s="26"/>
      <c r="E382" s="26"/>
      <c r="F382" s="108"/>
    </row>
    <row r="383">
      <c r="B383" s="26"/>
      <c r="C383" s="26"/>
      <c r="D383" s="26"/>
      <c r="E383" s="26"/>
      <c r="F383" s="108"/>
    </row>
    <row r="384">
      <c r="B384" s="26"/>
      <c r="C384" s="26"/>
      <c r="D384" s="26"/>
      <c r="E384" s="26"/>
      <c r="F384" s="108"/>
    </row>
    <row r="385">
      <c r="B385" s="26"/>
      <c r="C385" s="26"/>
      <c r="D385" s="26"/>
      <c r="E385" s="26"/>
      <c r="F385" s="108"/>
    </row>
    <row r="386">
      <c r="B386" s="26"/>
      <c r="C386" s="26"/>
      <c r="D386" s="26"/>
      <c r="E386" s="26"/>
      <c r="F386" s="108"/>
    </row>
    <row r="387">
      <c r="B387" s="26"/>
      <c r="C387" s="26"/>
      <c r="D387" s="26"/>
      <c r="E387" s="26"/>
      <c r="F387" s="108"/>
    </row>
    <row r="388">
      <c r="B388" s="26"/>
      <c r="C388" s="26"/>
      <c r="D388" s="26"/>
      <c r="E388" s="26"/>
      <c r="F388" s="108"/>
    </row>
    <row r="389">
      <c r="B389" s="26"/>
      <c r="C389" s="26"/>
      <c r="D389" s="26"/>
      <c r="E389" s="26"/>
      <c r="F389" s="108"/>
    </row>
    <row r="390">
      <c r="B390" s="26"/>
      <c r="C390" s="26"/>
      <c r="D390" s="26"/>
      <c r="E390" s="26"/>
      <c r="F390" s="108"/>
    </row>
    <row r="391">
      <c r="B391" s="26"/>
      <c r="C391" s="26"/>
      <c r="D391" s="26"/>
      <c r="E391" s="26"/>
      <c r="F391" s="108"/>
    </row>
    <row r="392">
      <c r="B392" s="26"/>
      <c r="C392" s="26"/>
      <c r="D392" s="26"/>
      <c r="E392" s="26"/>
      <c r="F392" s="108"/>
    </row>
    <row r="393">
      <c r="B393" s="26"/>
      <c r="C393" s="26"/>
      <c r="D393" s="26"/>
      <c r="E393" s="26"/>
      <c r="F393" s="108"/>
    </row>
    <row r="394">
      <c r="B394" s="26"/>
      <c r="C394" s="26"/>
      <c r="D394" s="26"/>
      <c r="E394" s="26"/>
      <c r="F394" s="108"/>
    </row>
    <row r="395">
      <c r="B395" s="26"/>
      <c r="C395" s="26"/>
      <c r="D395" s="26"/>
      <c r="E395" s="26"/>
      <c r="F395" s="108"/>
    </row>
    <row r="396">
      <c r="B396" s="26"/>
      <c r="C396" s="26"/>
      <c r="D396" s="26"/>
      <c r="E396" s="26"/>
      <c r="F396" s="108"/>
    </row>
    <row r="397">
      <c r="B397" s="26"/>
      <c r="C397" s="26"/>
      <c r="D397" s="26"/>
      <c r="E397" s="26"/>
      <c r="F397" s="108"/>
    </row>
    <row r="398">
      <c r="B398" s="26"/>
      <c r="C398" s="26"/>
      <c r="D398" s="26"/>
      <c r="E398" s="26"/>
      <c r="F398" s="108"/>
    </row>
    <row r="399">
      <c r="B399" s="26"/>
      <c r="C399" s="26"/>
      <c r="D399" s="26"/>
      <c r="E399" s="26"/>
      <c r="F399" s="108"/>
    </row>
    <row r="400">
      <c r="B400" s="26"/>
      <c r="C400" s="26"/>
      <c r="D400" s="26"/>
      <c r="E400" s="26"/>
      <c r="F400" s="108"/>
    </row>
    <row r="401">
      <c r="B401" s="26"/>
      <c r="C401" s="26"/>
      <c r="D401" s="26"/>
      <c r="E401" s="26"/>
      <c r="F401" s="108"/>
    </row>
    <row r="402">
      <c r="B402" s="26"/>
      <c r="C402" s="26"/>
      <c r="D402" s="26"/>
      <c r="E402" s="26"/>
      <c r="F402" s="108"/>
    </row>
    <row r="403">
      <c r="B403" s="26"/>
      <c r="C403" s="26"/>
      <c r="D403" s="26"/>
      <c r="E403" s="26"/>
      <c r="F403" s="108"/>
    </row>
    <row r="404">
      <c r="B404" s="26"/>
      <c r="C404" s="26"/>
      <c r="D404" s="26"/>
      <c r="E404" s="26"/>
      <c r="F404" s="108"/>
    </row>
    <row r="405">
      <c r="B405" s="26"/>
      <c r="C405" s="26"/>
      <c r="D405" s="26"/>
      <c r="E405" s="26"/>
      <c r="F405" s="108"/>
    </row>
    <row r="406">
      <c r="B406" s="26"/>
      <c r="C406" s="26"/>
      <c r="D406" s="26"/>
      <c r="E406" s="26"/>
      <c r="F406" s="108"/>
    </row>
    <row r="407">
      <c r="B407" s="26"/>
      <c r="C407" s="26"/>
      <c r="D407" s="26"/>
      <c r="E407" s="26"/>
      <c r="F407" s="108"/>
    </row>
    <row r="408">
      <c r="B408" s="26"/>
      <c r="C408" s="26"/>
      <c r="D408" s="26"/>
      <c r="E408" s="26"/>
      <c r="F408" s="108"/>
    </row>
    <row r="409">
      <c r="B409" s="26"/>
      <c r="C409" s="26"/>
      <c r="D409" s="26"/>
      <c r="E409" s="26"/>
      <c r="F409" s="108"/>
    </row>
    <row r="410">
      <c r="B410" s="26"/>
      <c r="C410" s="26"/>
      <c r="D410" s="26"/>
      <c r="E410" s="26"/>
      <c r="F410" s="108"/>
    </row>
    <row r="411">
      <c r="B411" s="26"/>
      <c r="C411" s="26"/>
      <c r="D411" s="26"/>
      <c r="E411" s="26"/>
      <c r="F411" s="108"/>
    </row>
    <row r="412">
      <c r="B412" s="26"/>
      <c r="C412" s="26"/>
      <c r="D412" s="26"/>
      <c r="E412" s="26"/>
      <c r="F412" s="108"/>
    </row>
    <row r="413">
      <c r="B413" s="26"/>
      <c r="C413" s="26"/>
      <c r="D413" s="26"/>
      <c r="E413" s="26"/>
      <c r="F413" s="108"/>
    </row>
    <row r="414">
      <c r="B414" s="26"/>
      <c r="C414" s="26"/>
      <c r="D414" s="26"/>
      <c r="E414" s="26"/>
      <c r="F414" s="108"/>
    </row>
    <row r="415">
      <c r="B415" s="26"/>
      <c r="C415" s="26"/>
      <c r="D415" s="26"/>
      <c r="E415" s="26"/>
      <c r="F415" s="108"/>
    </row>
    <row r="416">
      <c r="B416" s="26"/>
      <c r="C416" s="26"/>
      <c r="D416" s="26"/>
      <c r="E416" s="26"/>
      <c r="F416" s="108"/>
    </row>
    <row r="417">
      <c r="B417" s="26"/>
      <c r="C417" s="26"/>
      <c r="D417" s="26"/>
      <c r="E417" s="26"/>
      <c r="F417" s="108"/>
    </row>
    <row r="418">
      <c r="B418" s="26"/>
      <c r="C418" s="26"/>
      <c r="D418" s="26"/>
      <c r="E418" s="26"/>
      <c r="F418" s="108"/>
    </row>
    <row r="419">
      <c r="B419" s="26"/>
      <c r="C419" s="26"/>
      <c r="D419" s="26"/>
      <c r="E419" s="26"/>
      <c r="F419" s="108"/>
    </row>
    <row r="420">
      <c r="B420" s="26"/>
      <c r="C420" s="26"/>
      <c r="D420" s="26"/>
      <c r="E420" s="26"/>
      <c r="F420" s="108"/>
    </row>
    <row r="421">
      <c r="B421" s="26"/>
      <c r="C421" s="26"/>
      <c r="D421" s="26"/>
      <c r="E421" s="26"/>
      <c r="F421" s="108"/>
    </row>
    <row r="422">
      <c r="B422" s="26"/>
      <c r="C422" s="26"/>
      <c r="D422" s="26"/>
      <c r="E422" s="26"/>
      <c r="F422" s="108"/>
    </row>
    <row r="423">
      <c r="B423" s="26"/>
      <c r="C423" s="26"/>
      <c r="D423" s="26"/>
      <c r="E423" s="26"/>
      <c r="F423" s="108"/>
    </row>
    <row r="424">
      <c r="B424" s="26"/>
      <c r="C424" s="26"/>
      <c r="D424" s="26"/>
      <c r="E424" s="26"/>
      <c r="F424" s="108"/>
    </row>
    <row r="425">
      <c r="B425" s="26"/>
      <c r="C425" s="26"/>
      <c r="D425" s="26"/>
      <c r="E425" s="26"/>
      <c r="F425" s="108"/>
    </row>
    <row r="426">
      <c r="B426" s="26"/>
      <c r="C426" s="26"/>
      <c r="D426" s="26"/>
      <c r="E426" s="26"/>
      <c r="F426" s="108"/>
    </row>
    <row r="427">
      <c r="B427" s="26"/>
      <c r="C427" s="26"/>
      <c r="D427" s="26"/>
      <c r="E427" s="26"/>
      <c r="F427" s="108"/>
    </row>
    <row r="428">
      <c r="B428" s="26"/>
      <c r="C428" s="26"/>
      <c r="D428" s="26"/>
      <c r="E428" s="26"/>
      <c r="F428" s="108"/>
    </row>
    <row r="429">
      <c r="B429" s="26"/>
      <c r="C429" s="26"/>
      <c r="D429" s="26"/>
      <c r="E429" s="26"/>
      <c r="F429" s="108"/>
    </row>
    <row r="430">
      <c r="B430" s="26"/>
      <c r="C430" s="26"/>
      <c r="D430" s="26"/>
      <c r="E430" s="26"/>
      <c r="F430" s="108"/>
    </row>
    <row r="431">
      <c r="B431" s="26"/>
      <c r="C431" s="26"/>
      <c r="D431" s="26"/>
      <c r="E431" s="26"/>
      <c r="F431" s="108"/>
    </row>
    <row r="432">
      <c r="B432" s="26"/>
      <c r="C432" s="26"/>
      <c r="D432" s="26"/>
      <c r="E432" s="26"/>
      <c r="F432" s="108"/>
    </row>
    <row r="433">
      <c r="B433" s="26"/>
      <c r="C433" s="26"/>
      <c r="D433" s="26"/>
      <c r="E433" s="26"/>
      <c r="F433" s="108"/>
    </row>
    <row r="434">
      <c r="B434" s="26"/>
      <c r="C434" s="26"/>
      <c r="D434" s="26"/>
      <c r="E434" s="26"/>
      <c r="F434" s="108"/>
    </row>
    <row r="435">
      <c r="B435" s="26"/>
      <c r="C435" s="26"/>
      <c r="D435" s="26"/>
      <c r="E435" s="26"/>
      <c r="F435" s="108"/>
    </row>
    <row r="436">
      <c r="B436" s="26"/>
      <c r="C436" s="26"/>
      <c r="D436" s="26"/>
      <c r="E436" s="26"/>
      <c r="F436" s="108"/>
    </row>
    <row r="437">
      <c r="B437" s="26"/>
      <c r="C437" s="26"/>
      <c r="D437" s="26"/>
      <c r="E437" s="26"/>
      <c r="F437" s="108"/>
    </row>
    <row r="438">
      <c r="B438" s="26"/>
      <c r="C438" s="26"/>
      <c r="D438" s="26"/>
      <c r="E438" s="26"/>
      <c r="F438" s="108"/>
    </row>
    <row r="439">
      <c r="B439" s="26"/>
      <c r="C439" s="26"/>
      <c r="D439" s="26"/>
      <c r="E439" s="26"/>
      <c r="F439" s="108"/>
    </row>
    <row r="440">
      <c r="B440" s="26"/>
      <c r="C440" s="26"/>
      <c r="D440" s="26"/>
      <c r="E440" s="26"/>
      <c r="F440" s="108"/>
    </row>
    <row r="441">
      <c r="B441" s="26"/>
      <c r="C441" s="26"/>
      <c r="D441" s="26"/>
      <c r="E441" s="26"/>
      <c r="F441" s="108"/>
    </row>
    <row r="442">
      <c r="B442" s="26"/>
      <c r="C442" s="26"/>
      <c r="D442" s="26"/>
      <c r="E442" s="26"/>
      <c r="F442" s="108"/>
    </row>
    <row r="443">
      <c r="B443" s="26"/>
      <c r="C443" s="26"/>
      <c r="D443" s="26"/>
      <c r="E443" s="26"/>
      <c r="F443" s="108"/>
    </row>
    <row r="444">
      <c r="B444" s="26"/>
      <c r="C444" s="26"/>
      <c r="D444" s="26"/>
      <c r="E444" s="26"/>
      <c r="F444" s="108"/>
    </row>
    <row r="445">
      <c r="B445" s="26"/>
      <c r="C445" s="26"/>
      <c r="D445" s="26"/>
      <c r="E445" s="26"/>
      <c r="F445" s="108"/>
    </row>
    <row r="446">
      <c r="B446" s="26"/>
      <c r="C446" s="26"/>
      <c r="D446" s="26"/>
      <c r="E446" s="26"/>
      <c r="F446" s="108"/>
    </row>
    <row r="447">
      <c r="B447" s="26"/>
      <c r="C447" s="26"/>
      <c r="D447" s="26"/>
      <c r="E447" s="26"/>
      <c r="F447" s="108"/>
    </row>
    <row r="448">
      <c r="B448" s="26"/>
      <c r="C448" s="26"/>
      <c r="D448" s="26"/>
      <c r="E448" s="26"/>
      <c r="F448" s="108"/>
    </row>
    <row r="449">
      <c r="B449" s="26"/>
      <c r="C449" s="26"/>
      <c r="D449" s="26"/>
      <c r="E449" s="26"/>
      <c r="F449" s="108"/>
    </row>
    <row r="450">
      <c r="B450" s="26"/>
      <c r="C450" s="26"/>
      <c r="D450" s="26"/>
      <c r="E450" s="26"/>
      <c r="F450" s="108"/>
    </row>
    <row r="451">
      <c r="B451" s="26"/>
      <c r="C451" s="26"/>
      <c r="D451" s="26"/>
      <c r="E451" s="26"/>
      <c r="F451" s="108"/>
    </row>
    <row r="452">
      <c r="B452" s="26"/>
      <c r="C452" s="26"/>
      <c r="D452" s="26"/>
      <c r="E452" s="26"/>
      <c r="F452" s="108"/>
    </row>
    <row r="453">
      <c r="B453" s="26"/>
      <c r="C453" s="26"/>
      <c r="D453" s="26"/>
      <c r="E453" s="26"/>
      <c r="F453" s="108"/>
    </row>
    <row r="454">
      <c r="B454" s="26"/>
      <c r="C454" s="26"/>
      <c r="D454" s="26"/>
      <c r="E454" s="26"/>
      <c r="F454" s="108"/>
    </row>
    <row r="455">
      <c r="B455" s="26"/>
      <c r="C455" s="26"/>
      <c r="D455" s="26"/>
      <c r="E455" s="26"/>
      <c r="F455" s="108"/>
    </row>
    <row r="456">
      <c r="B456" s="26"/>
      <c r="C456" s="26"/>
      <c r="D456" s="26"/>
      <c r="E456" s="26"/>
      <c r="F456" s="108"/>
    </row>
    <row r="457">
      <c r="B457" s="26"/>
      <c r="C457" s="26"/>
      <c r="D457" s="26"/>
      <c r="E457" s="26"/>
      <c r="F457" s="108"/>
    </row>
    <row r="458">
      <c r="B458" s="26"/>
      <c r="C458" s="26"/>
      <c r="D458" s="26"/>
      <c r="E458" s="26"/>
      <c r="F458" s="108"/>
    </row>
    <row r="459">
      <c r="B459" s="26"/>
      <c r="C459" s="26"/>
      <c r="D459" s="26"/>
      <c r="E459" s="26"/>
      <c r="F459" s="108"/>
    </row>
    <row r="460">
      <c r="B460" s="26"/>
      <c r="C460" s="26"/>
      <c r="D460" s="26"/>
      <c r="E460" s="26"/>
      <c r="F460" s="108"/>
    </row>
    <row r="461">
      <c r="B461" s="26"/>
      <c r="C461" s="26"/>
      <c r="D461" s="26"/>
      <c r="E461" s="26"/>
      <c r="F461" s="108"/>
    </row>
    <row r="462">
      <c r="B462" s="26"/>
      <c r="C462" s="26"/>
      <c r="D462" s="26"/>
      <c r="E462" s="26"/>
      <c r="F462" s="108"/>
    </row>
    <row r="463">
      <c r="B463" s="26"/>
      <c r="C463" s="26"/>
      <c r="D463" s="26"/>
      <c r="E463" s="26"/>
      <c r="F463" s="108"/>
    </row>
    <row r="464">
      <c r="B464" s="26"/>
      <c r="C464" s="26"/>
      <c r="D464" s="26"/>
      <c r="E464" s="26"/>
      <c r="F464" s="108"/>
    </row>
    <row r="465">
      <c r="B465" s="26"/>
      <c r="C465" s="26"/>
      <c r="D465" s="26"/>
      <c r="E465" s="26"/>
      <c r="F465" s="108"/>
    </row>
    <row r="466">
      <c r="B466" s="26"/>
      <c r="C466" s="26"/>
      <c r="D466" s="26"/>
      <c r="E466" s="26"/>
      <c r="F466" s="108"/>
    </row>
    <row r="467">
      <c r="B467" s="26"/>
      <c r="C467" s="26"/>
      <c r="D467" s="26"/>
      <c r="E467" s="26"/>
      <c r="F467" s="108"/>
    </row>
    <row r="468">
      <c r="B468" s="26"/>
      <c r="C468" s="26"/>
      <c r="D468" s="26"/>
      <c r="E468" s="26"/>
      <c r="F468" s="108"/>
    </row>
    <row r="469">
      <c r="B469" s="26"/>
      <c r="C469" s="26"/>
      <c r="D469" s="26"/>
      <c r="E469" s="26"/>
      <c r="F469" s="108"/>
    </row>
    <row r="470">
      <c r="B470" s="26"/>
      <c r="C470" s="26"/>
      <c r="D470" s="26"/>
      <c r="E470" s="26"/>
      <c r="F470" s="108"/>
    </row>
    <row r="471">
      <c r="B471" s="26"/>
      <c r="C471" s="26"/>
      <c r="D471" s="26"/>
      <c r="E471" s="26"/>
      <c r="F471" s="108"/>
    </row>
    <row r="472">
      <c r="B472" s="26"/>
      <c r="C472" s="26"/>
      <c r="D472" s="26"/>
      <c r="E472" s="26"/>
      <c r="F472" s="108"/>
    </row>
    <row r="473">
      <c r="B473" s="26"/>
      <c r="C473" s="26"/>
      <c r="D473" s="26"/>
      <c r="E473" s="26"/>
      <c r="F473" s="108"/>
    </row>
    <row r="474">
      <c r="B474" s="26"/>
      <c r="C474" s="26"/>
      <c r="D474" s="26"/>
      <c r="E474" s="26"/>
      <c r="F474" s="108"/>
    </row>
    <row r="475">
      <c r="B475" s="26"/>
      <c r="C475" s="26"/>
      <c r="D475" s="26"/>
      <c r="E475" s="26"/>
      <c r="F475" s="108"/>
    </row>
    <row r="476">
      <c r="B476" s="26"/>
      <c r="C476" s="26"/>
      <c r="D476" s="26"/>
      <c r="E476" s="26"/>
      <c r="F476" s="108"/>
    </row>
    <row r="477">
      <c r="B477" s="26"/>
      <c r="C477" s="26"/>
      <c r="D477" s="26"/>
      <c r="E477" s="26"/>
      <c r="F477" s="108"/>
    </row>
    <row r="478">
      <c r="B478" s="26"/>
      <c r="C478" s="26"/>
      <c r="D478" s="26"/>
      <c r="E478" s="26"/>
      <c r="F478" s="108"/>
    </row>
    <row r="479">
      <c r="B479" s="26"/>
      <c r="C479" s="26"/>
      <c r="D479" s="26"/>
      <c r="E479" s="26"/>
      <c r="F479" s="108"/>
    </row>
    <row r="480">
      <c r="B480" s="26"/>
      <c r="C480" s="26"/>
      <c r="D480" s="26"/>
      <c r="E480" s="26"/>
      <c r="F480" s="108"/>
    </row>
    <row r="481">
      <c r="B481" s="26"/>
      <c r="C481" s="26"/>
      <c r="D481" s="26"/>
      <c r="E481" s="26"/>
      <c r="F481" s="108"/>
    </row>
    <row r="482">
      <c r="B482" s="26"/>
      <c r="C482" s="26"/>
      <c r="D482" s="26"/>
      <c r="E482" s="26"/>
      <c r="F482" s="108"/>
    </row>
    <row r="483">
      <c r="B483" s="26"/>
      <c r="C483" s="26"/>
      <c r="D483" s="26"/>
      <c r="E483" s="26"/>
      <c r="F483" s="108"/>
    </row>
    <row r="484">
      <c r="B484" s="26"/>
      <c r="C484" s="26"/>
      <c r="D484" s="26"/>
      <c r="E484" s="26"/>
      <c r="F484" s="108"/>
    </row>
    <row r="485">
      <c r="B485" s="26"/>
      <c r="C485" s="26"/>
      <c r="D485" s="26"/>
      <c r="E485" s="26"/>
      <c r="F485" s="108"/>
    </row>
    <row r="486">
      <c r="B486" s="26"/>
      <c r="C486" s="26"/>
      <c r="D486" s="26"/>
      <c r="E486" s="26"/>
      <c r="F486" s="108"/>
    </row>
    <row r="487">
      <c r="B487" s="26"/>
      <c r="C487" s="26"/>
      <c r="D487" s="26"/>
      <c r="E487" s="26"/>
      <c r="F487" s="108"/>
    </row>
    <row r="488">
      <c r="B488" s="26"/>
      <c r="C488" s="26"/>
      <c r="D488" s="26"/>
      <c r="E488" s="26"/>
      <c r="F488" s="108"/>
    </row>
    <row r="489">
      <c r="B489" s="26"/>
      <c r="C489" s="26"/>
      <c r="D489" s="26"/>
      <c r="E489" s="26"/>
      <c r="F489" s="108"/>
    </row>
    <row r="490">
      <c r="B490" s="26"/>
      <c r="C490" s="26"/>
      <c r="D490" s="26"/>
      <c r="E490" s="26"/>
      <c r="F490" s="108"/>
    </row>
    <row r="491">
      <c r="B491" s="26"/>
      <c r="C491" s="26"/>
      <c r="D491" s="26"/>
      <c r="E491" s="26"/>
      <c r="F491" s="108"/>
    </row>
    <row r="492">
      <c r="B492" s="26"/>
      <c r="C492" s="26"/>
      <c r="D492" s="26"/>
      <c r="E492" s="26"/>
      <c r="F492" s="108"/>
    </row>
    <row r="493">
      <c r="B493" s="26"/>
      <c r="C493" s="26"/>
      <c r="D493" s="26"/>
      <c r="E493" s="26"/>
      <c r="F493" s="108"/>
    </row>
    <row r="494">
      <c r="B494" s="26"/>
      <c r="C494" s="26"/>
      <c r="D494" s="26"/>
      <c r="E494" s="26"/>
      <c r="F494" s="108"/>
    </row>
    <row r="495">
      <c r="B495" s="26"/>
      <c r="C495" s="26"/>
      <c r="D495" s="26"/>
      <c r="E495" s="26"/>
      <c r="F495" s="108"/>
    </row>
    <row r="496">
      <c r="B496" s="26"/>
      <c r="C496" s="26"/>
      <c r="D496" s="26"/>
      <c r="E496" s="26"/>
      <c r="F496" s="108"/>
    </row>
    <row r="497">
      <c r="B497" s="26"/>
      <c r="C497" s="26"/>
      <c r="D497" s="26"/>
      <c r="E497" s="26"/>
      <c r="F497" s="108"/>
    </row>
    <row r="498">
      <c r="B498" s="26"/>
      <c r="C498" s="26"/>
      <c r="D498" s="26"/>
      <c r="E498" s="26"/>
      <c r="F498" s="108"/>
    </row>
    <row r="499">
      <c r="B499" s="26"/>
      <c r="C499" s="26"/>
      <c r="D499" s="26"/>
      <c r="E499" s="26"/>
      <c r="F499" s="108"/>
    </row>
    <row r="500">
      <c r="B500" s="26"/>
      <c r="C500" s="26"/>
      <c r="D500" s="26"/>
      <c r="E500" s="26"/>
      <c r="F500" s="108"/>
    </row>
    <row r="501">
      <c r="B501" s="26"/>
      <c r="C501" s="26"/>
      <c r="D501" s="26"/>
      <c r="E501" s="26"/>
      <c r="F501" s="108"/>
    </row>
    <row r="502">
      <c r="B502" s="26"/>
      <c r="C502" s="26"/>
      <c r="D502" s="26"/>
      <c r="E502" s="26"/>
      <c r="F502" s="108"/>
    </row>
    <row r="503">
      <c r="B503" s="26"/>
      <c r="C503" s="26"/>
      <c r="D503" s="26"/>
      <c r="E503" s="26"/>
      <c r="F503" s="108"/>
    </row>
    <row r="504">
      <c r="B504" s="26"/>
      <c r="C504" s="26"/>
      <c r="D504" s="26"/>
      <c r="E504" s="26"/>
      <c r="F504" s="108"/>
    </row>
    <row r="505">
      <c r="B505" s="26"/>
      <c r="C505" s="26"/>
      <c r="D505" s="26"/>
      <c r="E505" s="26"/>
      <c r="F505" s="108"/>
    </row>
    <row r="506">
      <c r="B506" s="26"/>
      <c r="C506" s="26"/>
      <c r="D506" s="26"/>
      <c r="E506" s="26"/>
      <c r="F506" s="108"/>
    </row>
    <row r="507">
      <c r="B507" s="26"/>
      <c r="C507" s="26"/>
      <c r="D507" s="26"/>
      <c r="E507" s="26"/>
      <c r="F507" s="108"/>
    </row>
    <row r="508">
      <c r="B508" s="26"/>
      <c r="C508" s="26"/>
      <c r="D508" s="26"/>
      <c r="E508" s="26"/>
      <c r="F508" s="108"/>
    </row>
    <row r="509">
      <c r="B509" s="26"/>
      <c r="C509" s="26"/>
      <c r="D509" s="26"/>
      <c r="E509" s="26"/>
      <c r="F509" s="108"/>
    </row>
    <row r="510">
      <c r="B510" s="26"/>
      <c r="C510" s="26"/>
      <c r="D510" s="26"/>
      <c r="E510" s="26"/>
      <c r="F510" s="108"/>
    </row>
    <row r="511">
      <c r="B511" s="26"/>
      <c r="C511" s="26"/>
      <c r="D511" s="26"/>
      <c r="E511" s="26"/>
      <c r="F511" s="108"/>
    </row>
    <row r="512">
      <c r="B512" s="26"/>
      <c r="C512" s="26"/>
      <c r="D512" s="26"/>
      <c r="E512" s="26"/>
      <c r="F512" s="108"/>
    </row>
    <row r="513">
      <c r="B513" s="26"/>
      <c r="C513" s="26"/>
      <c r="D513" s="26"/>
      <c r="E513" s="26"/>
      <c r="F513" s="108"/>
    </row>
    <row r="514">
      <c r="B514" s="26"/>
      <c r="C514" s="26"/>
      <c r="D514" s="26"/>
      <c r="E514" s="26"/>
      <c r="F514" s="108"/>
    </row>
    <row r="515">
      <c r="B515" s="26"/>
      <c r="C515" s="26"/>
      <c r="D515" s="26"/>
      <c r="E515" s="26"/>
      <c r="F515" s="108"/>
    </row>
    <row r="516">
      <c r="B516" s="26"/>
      <c r="C516" s="26"/>
      <c r="D516" s="26"/>
      <c r="E516" s="26"/>
      <c r="F516" s="108"/>
    </row>
    <row r="517">
      <c r="B517" s="26"/>
      <c r="C517" s="26"/>
      <c r="D517" s="26"/>
      <c r="E517" s="26"/>
      <c r="F517" s="108"/>
    </row>
    <row r="518">
      <c r="B518" s="26"/>
      <c r="C518" s="26"/>
      <c r="D518" s="26"/>
      <c r="E518" s="26"/>
      <c r="F518" s="108"/>
    </row>
    <row r="519">
      <c r="B519" s="26"/>
      <c r="C519" s="26"/>
      <c r="D519" s="26"/>
      <c r="E519" s="26"/>
      <c r="F519" s="108"/>
    </row>
    <row r="520">
      <c r="B520" s="26"/>
      <c r="C520" s="26"/>
      <c r="D520" s="26"/>
      <c r="E520" s="26"/>
      <c r="F520" s="108"/>
    </row>
    <row r="521">
      <c r="B521" s="26"/>
      <c r="C521" s="26"/>
      <c r="D521" s="26"/>
      <c r="E521" s="26"/>
      <c r="F521" s="108"/>
    </row>
    <row r="522">
      <c r="B522" s="26"/>
      <c r="C522" s="26"/>
      <c r="D522" s="26"/>
      <c r="E522" s="26"/>
      <c r="F522" s="108"/>
    </row>
    <row r="523">
      <c r="B523" s="26"/>
      <c r="C523" s="26"/>
      <c r="D523" s="26"/>
      <c r="E523" s="26"/>
      <c r="F523" s="108"/>
    </row>
    <row r="524">
      <c r="B524" s="26"/>
      <c r="C524" s="26"/>
      <c r="D524" s="26"/>
      <c r="E524" s="26"/>
      <c r="F524" s="108"/>
    </row>
    <row r="525">
      <c r="B525" s="26"/>
      <c r="C525" s="26"/>
      <c r="D525" s="26"/>
      <c r="E525" s="26"/>
      <c r="F525" s="108"/>
    </row>
    <row r="526">
      <c r="B526" s="26"/>
      <c r="C526" s="26"/>
      <c r="D526" s="26"/>
      <c r="E526" s="26"/>
      <c r="F526" s="108"/>
    </row>
    <row r="527">
      <c r="B527" s="26"/>
      <c r="C527" s="26"/>
      <c r="D527" s="26"/>
      <c r="E527" s="26"/>
      <c r="F527" s="108"/>
    </row>
    <row r="528">
      <c r="B528" s="26"/>
      <c r="C528" s="26"/>
      <c r="D528" s="26"/>
      <c r="E528" s="26"/>
      <c r="F528" s="108"/>
    </row>
    <row r="529">
      <c r="B529" s="26"/>
      <c r="C529" s="26"/>
      <c r="D529" s="26"/>
      <c r="E529" s="26"/>
      <c r="F529" s="108"/>
    </row>
    <row r="530">
      <c r="B530" s="26"/>
      <c r="C530" s="26"/>
      <c r="D530" s="26"/>
      <c r="E530" s="26"/>
      <c r="F530" s="108"/>
    </row>
    <row r="531">
      <c r="B531" s="26"/>
      <c r="C531" s="26"/>
      <c r="D531" s="26"/>
      <c r="E531" s="26"/>
      <c r="F531" s="108"/>
    </row>
    <row r="532">
      <c r="B532" s="26"/>
      <c r="C532" s="26"/>
      <c r="D532" s="26"/>
      <c r="E532" s="26"/>
      <c r="F532" s="108"/>
    </row>
    <row r="533">
      <c r="B533" s="26"/>
      <c r="C533" s="26"/>
      <c r="D533" s="26"/>
      <c r="E533" s="26"/>
      <c r="F533" s="108"/>
    </row>
    <row r="534">
      <c r="B534" s="26"/>
      <c r="C534" s="26"/>
      <c r="D534" s="26"/>
      <c r="E534" s="26"/>
      <c r="F534" s="108"/>
    </row>
    <row r="535">
      <c r="B535" s="26"/>
      <c r="C535" s="26"/>
      <c r="D535" s="26"/>
      <c r="E535" s="26"/>
      <c r="F535" s="108"/>
    </row>
    <row r="536">
      <c r="B536" s="26"/>
      <c r="C536" s="26"/>
      <c r="D536" s="26"/>
      <c r="E536" s="26"/>
      <c r="F536" s="108"/>
    </row>
    <row r="537">
      <c r="B537" s="26"/>
      <c r="C537" s="26"/>
      <c r="D537" s="26"/>
      <c r="E537" s="26"/>
      <c r="F537" s="108"/>
    </row>
    <row r="538">
      <c r="B538" s="26"/>
      <c r="C538" s="26"/>
      <c r="D538" s="26"/>
      <c r="E538" s="26"/>
      <c r="F538" s="108"/>
    </row>
    <row r="539">
      <c r="B539" s="26"/>
      <c r="C539" s="26"/>
      <c r="D539" s="26"/>
      <c r="E539" s="26"/>
      <c r="F539" s="108"/>
    </row>
    <row r="540">
      <c r="B540" s="26"/>
      <c r="C540" s="26"/>
      <c r="D540" s="26"/>
      <c r="E540" s="26"/>
      <c r="F540" s="108"/>
    </row>
    <row r="541">
      <c r="B541" s="26"/>
      <c r="C541" s="26"/>
      <c r="D541" s="26"/>
      <c r="E541" s="26"/>
      <c r="F541" s="108"/>
    </row>
    <row r="542">
      <c r="B542" s="26"/>
      <c r="C542" s="26"/>
      <c r="D542" s="26"/>
      <c r="E542" s="26"/>
      <c r="F542" s="108"/>
    </row>
    <row r="543">
      <c r="B543" s="26"/>
      <c r="C543" s="26"/>
      <c r="D543" s="26"/>
      <c r="E543" s="26"/>
      <c r="F543" s="108"/>
    </row>
    <row r="544">
      <c r="B544" s="26"/>
      <c r="C544" s="26"/>
      <c r="D544" s="26"/>
      <c r="E544" s="26"/>
      <c r="F544" s="108"/>
    </row>
    <row r="545">
      <c r="B545" s="26"/>
      <c r="C545" s="26"/>
      <c r="D545" s="26"/>
      <c r="E545" s="26"/>
      <c r="F545" s="108"/>
    </row>
    <row r="546">
      <c r="B546" s="26"/>
      <c r="C546" s="26"/>
      <c r="D546" s="26"/>
      <c r="E546" s="26"/>
      <c r="F546" s="108"/>
    </row>
    <row r="547">
      <c r="B547" s="26"/>
      <c r="C547" s="26"/>
      <c r="D547" s="26"/>
      <c r="E547" s="26"/>
      <c r="F547" s="108"/>
    </row>
    <row r="548">
      <c r="B548" s="26"/>
      <c r="C548" s="26"/>
      <c r="D548" s="26"/>
      <c r="E548" s="26"/>
      <c r="F548" s="108"/>
    </row>
    <row r="549">
      <c r="B549" s="26"/>
      <c r="C549" s="26"/>
      <c r="D549" s="26"/>
      <c r="E549" s="26"/>
      <c r="F549" s="108"/>
    </row>
    <row r="550">
      <c r="B550" s="26"/>
      <c r="C550" s="26"/>
      <c r="D550" s="26"/>
      <c r="E550" s="26"/>
      <c r="F550" s="108"/>
    </row>
    <row r="551">
      <c r="B551" s="26"/>
      <c r="C551" s="26"/>
      <c r="D551" s="26"/>
      <c r="E551" s="26"/>
      <c r="F551" s="108"/>
    </row>
    <row r="552">
      <c r="B552" s="26"/>
      <c r="C552" s="26"/>
      <c r="D552" s="26"/>
      <c r="E552" s="26"/>
      <c r="F552" s="108"/>
    </row>
    <row r="553">
      <c r="B553" s="26"/>
      <c r="C553" s="26"/>
      <c r="D553" s="26"/>
      <c r="E553" s="26"/>
      <c r="F553" s="108"/>
    </row>
    <row r="554">
      <c r="B554" s="26"/>
      <c r="C554" s="26"/>
      <c r="D554" s="26"/>
      <c r="E554" s="26"/>
      <c r="F554" s="108"/>
    </row>
    <row r="555">
      <c r="B555" s="26"/>
      <c r="C555" s="26"/>
      <c r="D555" s="26"/>
      <c r="E555" s="26"/>
      <c r="F555" s="108"/>
    </row>
    <row r="556">
      <c r="B556" s="26"/>
      <c r="C556" s="26"/>
      <c r="D556" s="26"/>
      <c r="E556" s="26"/>
      <c r="F556" s="108"/>
    </row>
    <row r="557">
      <c r="B557" s="26"/>
      <c r="C557" s="26"/>
      <c r="D557" s="26"/>
      <c r="E557" s="26"/>
      <c r="F557" s="108"/>
    </row>
    <row r="558">
      <c r="B558" s="26"/>
      <c r="C558" s="26"/>
      <c r="D558" s="26"/>
      <c r="E558" s="26"/>
      <c r="F558" s="108"/>
    </row>
    <row r="559">
      <c r="B559" s="26"/>
      <c r="C559" s="26"/>
      <c r="D559" s="26"/>
      <c r="E559" s="26"/>
      <c r="F559" s="108"/>
    </row>
    <row r="560">
      <c r="B560" s="26"/>
      <c r="C560" s="26"/>
      <c r="D560" s="26"/>
      <c r="E560" s="26"/>
      <c r="F560" s="108"/>
    </row>
    <row r="561">
      <c r="B561" s="26"/>
      <c r="C561" s="26"/>
      <c r="D561" s="26"/>
      <c r="E561" s="26"/>
      <c r="F561" s="108"/>
    </row>
    <row r="562">
      <c r="B562" s="26"/>
      <c r="C562" s="26"/>
      <c r="D562" s="26"/>
      <c r="E562" s="26"/>
      <c r="F562" s="108"/>
    </row>
    <row r="563">
      <c r="B563" s="26"/>
      <c r="C563" s="26"/>
      <c r="D563" s="26"/>
      <c r="E563" s="26"/>
      <c r="F563" s="108"/>
    </row>
    <row r="564">
      <c r="B564" s="26"/>
      <c r="C564" s="26"/>
      <c r="D564" s="26"/>
      <c r="E564" s="26"/>
      <c r="F564" s="108"/>
    </row>
    <row r="565">
      <c r="B565" s="26"/>
      <c r="C565" s="26"/>
      <c r="D565" s="26"/>
      <c r="E565" s="26"/>
      <c r="F565" s="108"/>
    </row>
    <row r="566">
      <c r="B566" s="26"/>
      <c r="C566" s="26"/>
      <c r="D566" s="26"/>
      <c r="E566" s="26"/>
      <c r="F566" s="108"/>
    </row>
    <row r="567">
      <c r="B567" s="26"/>
      <c r="C567" s="26"/>
      <c r="D567" s="26"/>
      <c r="E567" s="26"/>
      <c r="F567" s="108"/>
    </row>
    <row r="568">
      <c r="B568" s="26"/>
      <c r="C568" s="26"/>
      <c r="D568" s="26"/>
      <c r="E568" s="26"/>
      <c r="F568" s="108"/>
    </row>
    <row r="569">
      <c r="B569" s="26"/>
      <c r="C569" s="26"/>
      <c r="D569" s="26"/>
      <c r="E569" s="26"/>
      <c r="F569" s="108"/>
    </row>
    <row r="570">
      <c r="B570" s="26"/>
      <c r="C570" s="26"/>
      <c r="D570" s="26"/>
      <c r="E570" s="26"/>
      <c r="F570" s="108"/>
    </row>
    <row r="571">
      <c r="B571" s="26"/>
      <c r="C571" s="26"/>
      <c r="D571" s="26"/>
      <c r="E571" s="26"/>
      <c r="F571" s="108"/>
    </row>
    <row r="572">
      <c r="B572" s="26"/>
      <c r="C572" s="26"/>
      <c r="D572" s="26"/>
      <c r="E572" s="26"/>
      <c r="F572" s="108"/>
    </row>
    <row r="573">
      <c r="B573" s="26"/>
      <c r="C573" s="26"/>
      <c r="D573" s="26"/>
      <c r="E573" s="26"/>
      <c r="F573" s="108"/>
    </row>
    <row r="574">
      <c r="B574" s="26"/>
      <c r="C574" s="26"/>
      <c r="D574" s="26"/>
      <c r="E574" s="26"/>
      <c r="F574" s="108"/>
    </row>
    <row r="575">
      <c r="B575" s="26"/>
      <c r="C575" s="26"/>
      <c r="D575" s="26"/>
      <c r="E575" s="26"/>
      <c r="F575" s="108"/>
    </row>
    <row r="576">
      <c r="B576" s="26"/>
      <c r="C576" s="26"/>
      <c r="D576" s="26"/>
      <c r="E576" s="26"/>
      <c r="F576" s="108"/>
    </row>
    <row r="577">
      <c r="B577" s="26"/>
      <c r="C577" s="26"/>
      <c r="D577" s="26"/>
      <c r="E577" s="26"/>
      <c r="F577" s="108"/>
    </row>
    <row r="578">
      <c r="B578" s="26"/>
      <c r="C578" s="26"/>
      <c r="D578" s="26"/>
      <c r="E578" s="26"/>
      <c r="F578" s="108"/>
    </row>
    <row r="579">
      <c r="B579" s="26"/>
      <c r="C579" s="26"/>
      <c r="D579" s="26"/>
      <c r="E579" s="26"/>
      <c r="F579" s="108"/>
    </row>
    <row r="580">
      <c r="B580" s="26"/>
      <c r="C580" s="26"/>
      <c r="D580" s="26"/>
      <c r="E580" s="26"/>
      <c r="F580" s="108"/>
    </row>
    <row r="581">
      <c r="B581" s="26"/>
      <c r="C581" s="26"/>
      <c r="D581" s="26"/>
      <c r="E581" s="26"/>
      <c r="F581" s="108"/>
    </row>
    <row r="582">
      <c r="B582" s="26"/>
      <c r="C582" s="26"/>
      <c r="D582" s="26"/>
      <c r="E582" s="26"/>
      <c r="F582" s="108"/>
    </row>
    <row r="583">
      <c r="B583" s="26"/>
      <c r="C583" s="26"/>
      <c r="D583" s="26"/>
      <c r="E583" s="26"/>
      <c r="F583" s="108"/>
    </row>
    <row r="584">
      <c r="B584" s="26"/>
      <c r="C584" s="26"/>
      <c r="D584" s="26"/>
      <c r="E584" s="26"/>
      <c r="F584" s="108"/>
    </row>
    <row r="585">
      <c r="B585" s="26"/>
      <c r="C585" s="26"/>
      <c r="D585" s="26"/>
      <c r="E585" s="26"/>
      <c r="F585" s="108"/>
    </row>
    <row r="586">
      <c r="B586" s="26"/>
      <c r="C586" s="26"/>
      <c r="D586" s="26"/>
      <c r="E586" s="26"/>
      <c r="F586" s="108"/>
    </row>
    <row r="587">
      <c r="B587" s="26"/>
      <c r="C587" s="26"/>
      <c r="D587" s="26"/>
      <c r="E587" s="26"/>
      <c r="F587" s="108"/>
    </row>
    <row r="588">
      <c r="B588" s="26"/>
      <c r="C588" s="26"/>
      <c r="D588" s="26"/>
      <c r="E588" s="26"/>
      <c r="F588" s="108"/>
    </row>
    <row r="589">
      <c r="B589" s="26"/>
      <c r="C589" s="26"/>
      <c r="D589" s="26"/>
      <c r="E589" s="26"/>
      <c r="F589" s="108"/>
    </row>
    <row r="590">
      <c r="B590" s="26"/>
      <c r="C590" s="26"/>
      <c r="D590" s="26"/>
      <c r="E590" s="26"/>
      <c r="F590" s="108"/>
    </row>
    <row r="591">
      <c r="B591" s="26"/>
      <c r="C591" s="26"/>
      <c r="D591" s="26"/>
      <c r="E591" s="26"/>
      <c r="F591" s="108"/>
    </row>
    <row r="592">
      <c r="B592" s="26"/>
      <c r="C592" s="26"/>
      <c r="D592" s="26"/>
      <c r="E592" s="26"/>
      <c r="F592" s="108"/>
    </row>
    <row r="593">
      <c r="B593" s="26"/>
      <c r="C593" s="26"/>
      <c r="D593" s="26"/>
      <c r="E593" s="26"/>
      <c r="F593" s="108"/>
    </row>
    <row r="594">
      <c r="B594" s="26"/>
      <c r="C594" s="26"/>
      <c r="D594" s="26"/>
      <c r="E594" s="26"/>
      <c r="F594" s="108"/>
    </row>
    <row r="595">
      <c r="B595" s="26"/>
      <c r="C595" s="26"/>
      <c r="D595" s="26"/>
      <c r="E595" s="26"/>
      <c r="F595" s="108"/>
    </row>
    <row r="596">
      <c r="B596" s="26"/>
      <c r="C596" s="26"/>
      <c r="D596" s="26"/>
      <c r="E596" s="26"/>
      <c r="F596" s="108"/>
    </row>
    <row r="597">
      <c r="B597" s="26"/>
      <c r="C597" s="26"/>
      <c r="D597" s="26"/>
      <c r="E597" s="26"/>
      <c r="F597" s="108"/>
    </row>
    <row r="598">
      <c r="B598" s="26"/>
      <c r="C598" s="26"/>
      <c r="D598" s="26"/>
      <c r="E598" s="26"/>
      <c r="F598" s="108"/>
    </row>
    <row r="599">
      <c r="B599" s="26"/>
      <c r="C599" s="26"/>
      <c r="D599" s="26"/>
      <c r="E599" s="26"/>
      <c r="F599" s="108"/>
    </row>
    <row r="600">
      <c r="B600" s="26"/>
      <c r="C600" s="26"/>
      <c r="D600" s="26"/>
      <c r="E600" s="26"/>
      <c r="F600" s="108"/>
    </row>
    <row r="601">
      <c r="B601" s="26"/>
      <c r="C601" s="26"/>
      <c r="D601" s="26"/>
      <c r="E601" s="26"/>
      <c r="F601" s="108"/>
    </row>
    <row r="602">
      <c r="B602" s="26"/>
      <c r="C602" s="26"/>
      <c r="D602" s="26"/>
      <c r="E602" s="26"/>
      <c r="F602" s="108"/>
    </row>
    <row r="603">
      <c r="B603" s="26"/>
      <c r="C603" s="26"/>
      <c r="D603" s="26"/>
      <c r="E603" s="26"/>
      <c r="F603" s="108"/>
    </row>
    <row r="604">
      <c r="B604" s="26"/>
      <c r="C604" s="26"/>
      <c r="D604" s="26"/>
      <c r="E604" s="26"/>
      <c r="F604" s="108"/>
    </row>
    <row r="605">
      <c r="B605" s="26"/>
      <c r="C605" s="26"/>
      <c r="D605" s="26"/>
      <c r="E605" s="26"/>
      <c r="F605" s="108"/>
    </row>
    <row r="606">
      <c r="B606" s="26"/>
      <c r="C606" s="26"/>
      <c r="D606" s="26"/>
      <c r="E606" s="26"/>
      <c r="F606" s="108"/>
    </row>
    <row r="607">
      <c r="B607" s="26"/>
      <c r="C607" s="26"/>
      <c r="D607" s="26"/>
      <c r="E607" s="26"/>
      <c r="F607" s="108"/>
    </row>
    <row r="608">
      <c r="B608" s="26"/>
      <c r="C608" s="26"/>
      <c r="D608" s="26"/>
      <c r="E608" s="26"/>
      <c r="F608" s="108"/>
    </row>
    <row r="609">
      <c r="B609" s="26"/>
      <c r="C609" s="26"/>
      <c r="D609" s="26"/>
      <c r="E609" s="26"/>
      <c r="F609" s="108"/>
    </row>
    <row r="610">
      <c r="B610" s="26"/>
      <c r="C610" s="26"/>
      <c r="D610" s="26"/>
      <c r="E610" s="26"/>
      <c r="F610" s="108"/>
    </row>
    <row r="611">
      <c r="B611" s="26"/>
      <c r="C611" s="26"/>
      <c r="D611" s="26"/>
      <c r="E611" s="26"/>
      <c r="F611" s="108"/>
    </row>
    <row r="612">
      <c r="B612" s="26"/>
      <c r="C612" s="26"/>
      <c r="D612" s="26"/>
      <c r="E612" s="26"/>
      <c r="F612" s="108"/>
    </row>
    <row r="613">
      <c r="B613" s="26"/>
      <c r="C613" s="26"/>
      <c r="D613" s="26"/>
      <c r="E613" s="26"/>
      <c r="F613" s="108"/>
    </row>
    <row r="614">
      <c r="B614" s="26"/>
      <c r="C614" s="26"/>
      <c r="D614" s="26"/>
      <c r="E614" s="26"/>
      <c r="F614" s="108"/>
    </row>
    <row r="615">
      <c r="B615" s="26"/>
      <c r="C615" s="26"/>
      <c r="D615" s="26"/>
      <c r="E615" s="26"/>
      <c r="F615" s="108"/>
    </row>
    <row r="616">
      <c r="B616" s="26"/>
      <c r="C616" s="26"/>
      <c r="D616" s="26"/>
      <c r="E616" s="26"/>
      <c r="F616" s="108"/>
    </row>
    <row r="617">
      <c r="B617" s="26"/>
      <c r="C617" s="26"/>
      <c r="D617" s="26"/>
      <c r="E617" s="26"/>
      <c r="F617" s="108"/>
    </row>
    <row r="618">
      <c r="B618" s="26"/>
      <c r="C618" s="26"/>
      <c r="D618" s="26"/>
      <c r="E618" s="26"/>
      <c r="F618" s="108"/>
    </row>
    <row r="619">
      <c r="B619" s="26"/>
      <c r="C619" s="26"/>
      <c r="D619" s="26"/>
      <c r="E619" s="26"/>
      <c r="F619" s="108"/>
    </row>
    <row r="620">
      <c r="B620" s="26"/>
      <c r="C620" s="26"/>
      <c r="D620" s="26"/>
      <c r="E620" s="26"/>
      <c r="F620" s="108"/>
    </row>
    <row r="621">
      <c r="B621" s="26"/>
      <c r="C621" s="26"/>
      <c r="D621" s="26"/>
      <c r="E621" s="26"/>
      <c r="F621" s="108"/>
    </row>
    <row r="622">
      <c r="B622" s="26"/>
      <c r="C622" s="26"/>
      <c r="D622" s="26"/>
      <c r="E622" s="26"/>
      <c r="F622" s="108"/>
    </row>
    <row r="623">
      <c r="B623" s="26"/>
      <c r="C623" s="26"/>
      <c r="D623" s="26"/>
      <c r="E623" s="26"/>
      <c r="F623" s="108"/>
    </row>
    <row r="624">
      <c r="B624" s="26"/>
      <c r="C624" s="26"/>
      <c r="D624" s="26"/>
      <c r="E624" s="26"/>
      <c r="F624" s="108"/>
    </row>
    <row r="625">
      <c r="B625" s="26"/>
      <c r="C625" s="26"/>
      <c r="D625" s="26"/>
      <c r="E625" s="26"/>
      <c r="F625" s="108"/>
    </row>
    <row r="626">
      <c r="B626" s="26"/>
      <c r="C626" s="26"/>
      <c r="D626" s="26"/>
      <c r="E626" s="26"/>
      <c r="F626" s="108"/>
    </row>
    <row r="627">
      <c r="B627" s="26"/>
      <c r="C627" s="26"/>
      <c r="D627" s="26"/>
      <c r="E627" s="26"/>
      <c r="F627" s="108"/>
    </row>
    <row r="628">
      <c r="B628" s="26"/>
      <c r="C628" s="26"/>
      <c r="D628" s="26"/>
      <c r="E628" s="26"/>
      <c r="F628" s="108"/>
    </row>
    <row r="629">
      <c r="B629" s="26"/>
      <c r="C629" s="26"/>
      <c r="D629" s="26"/>
      <c r="E629" s="26"/>
      <c r="F629" s="108"/>
    </row>
    <row r="630">
      <c r="B630" s="26"/>
      <c r="C630" s="26"/>
      <c r="D630" s="26"/>
      <c r="E630" s="26"/>
      <c r="F630" s="108"/>
    </row>
    <row r="631">
      <c r="B631" s="26"/>
      <c r="C631" s="26"/>
      <c r="D631" s="26"/>
      <c r="E631" s="26"/>
      <c r="F631" s="108"/>
    </row>
    <row r="632">
      <c r="B632" s="26"/>
      <c r="C632" s="26"/>
      <c r="D632" s="26"/>
      <c r="E632" s="26"/>
      <c r="F632" s="108"/>
    </row>
    <row r="633">
      <c r="B633" s="26"/>
      <c r="C633" s="26"/>
      <c r="D633" s="26"/>
      <c r="E633" s="26"/>
      <c r="F633" s="108"/>
    </row>
    <row r="634">
      <c r="B634" s="26"/>
      <c r="C634" s="26"/>
      <c r="D634" s="26"/>
      <c r="E634" s="26"/>
      <c r="F634" s="108"/>
    </row>
    <row r="635">
      <c r="B635" s="26"/>
      <c r="C635" s="26"/>
      <c r="D635" s="26"/>
      <c r="E635" s="26"/>
      <c r="F635" s="108"/>
    </row>
    <row r="636">
      <c r="B636" s="26"/>
      <c r="C636" s="26"/>
      <c r="D636" s="26"/>
      <c r="E636" s="26"/>
      <c r="F636" s="108"/>
    </row>
    <row r="637">
      <c r="B637" s="26"/>
      <c r="C637" s="26"/>
      <c r="D637" s="26"/>
      <c r="E637" s="26"/>
      <c r="F637" s="108"/>
    </row>
    <row r="638">
      <c r="B638" s="26"/>
      <c r="C638" s="26"/>
      <c r="D638" s="26"/>
      <c r="E638" s="26"/>
      <c r="F638" s="108"/>
    </row>
    <row r="639">
      <c r="B639" s="26"/>
      <c r="C639" s="26"/>
      <c r="D639" s="26"/>
      <c r="E639" s="26"/>
      <c r="F639" s="108"/>
    </row>
    <row r="640">
      <c r="B640" s="26"/>
      <c r="C640" s="26"/>
      <c r="D640" s="26"/>
      <c r="E640" s="26"/>
      <c r="F640" s="108"/>
    </row>
    <row r="641">
      <c r="B641" s="26"/>
      <c r="C641" s="26"/>
      <c r="D641" s="26"/>
      <c r="E641" s="26"/>
      <c r="F641" s="108"/>
    </row>
    <row r="642">
      <c r="B642" s="26"/>
      <c r="C642" s="26"/>
      <c r="D642" s="26"/>
      <c r="E642" s="26"/>
      <c r="F642" s="108"/>
    </row>
    <row r="643">
      <c r="B643" s="26"/>
      <c r="C643" s="26"/>
      <c r="D643" s="26"/>
      <c r="E643" s="26"/>
      <c r="F643" s="108"/>
    </row>
    <row r="644">
      <c r="B644" s="26"/>
      <c r="C644" s="26"/>
      <c r="D644" s="26"/>
      <c r="E644" s="26"/>
      <c r="F644" s="108"/>
    </row>
    <row r="645">
      <c r="B645" s="26"/>
      <c r="C645" s="26"/>
      <c r="D645" s="26"/>
      <c r="E645" s="26"/>
      <c r="F645" s="108"/>
    </row>
    <row r="646">
      <c r="B646" s="26"/>
      <c r="C646" s="26"/>
      <c r="D646" s="26"/>
      <c r="E646" s="26"/>
      <c r="F646" s="108"/>
    </row>
    <row r="647">
      <c r="B647" s="26"/>
      <c r="C647" s="26"/>
      <c r="D647" s="26"/>
      <c r="E647" s="26"/>
      <c r="F647" s="108"/>
    </row>
    <row r="648">
      <c r="B648" s="26"/>
      <c r="C648" s="26"/>
      <c r="D648" s="26"/>
      <c r="E648" s="26"/>
      <c r="F648" s="108"/>
    </row>
    <row r="649">
      <c r="B649" s="26"/>
      <c r="C649" s="26"/>
      <c r="D649" s="26"/>
      <c r="E649" s="26"/>
      <c r="F649" s="108"/>
    </row>
    <row r="650">
      <c r="B650" s="26"/>
      <c r="C650" s="26"/>
      <c r="D650" s="26"/>
      <c r="E650" s="26"/>
      <c r="F650" s="108"/>
    </row>
    <row r="651">
      <c r="B651" s="26"/>
      <c r="C651" s="26"/>
      <c r="D651" s="26"/>
      <c r="E651" s="26"/>
      <c r="F651" s="108"/>
    </row>
    <row r="652">
      <c r="B652" s="26"/>
      <c r="C652" s="26"/>
      <c r="D652" s="26"/>
      <c r="E652" s="26"/>
      <c r="F652" s="108"/>
    </row>
    <row r="653">
      <c r="B653" s="26"/>
      <c r="C653" s="26"/>
      <c r="D653" s="26"/>
      <c r="E653" s="26"/>
      <c r="F653" s="108"/>
    </row>
    <row r="654">
      <c r="B654" s="26"/>
      <c r="C654" s="26"/>
      <c r="D654" s="26"/>
      <c r="E654" s="26"/>
      <c r="F654" s="108"/>
    </row>
    <row r="655">
      <c r="B655" s="26"/>
      <c r="C655" s="26"/>
      <c r="D655" s="26"/>
      <c r="E655" s="26"/>
      <c r="F655" s="108"/>
    </row>
    <row r="656">
      <c r="B656" s="26"/>
      <c r="C656" s="26"/>
      <c r="D656" s="26"/>
      <c r="E656" s="26"/>
      <c r="F656" s="108"/>
    </row>
    <row r="657">
      <c r="B657" s="26"/>
      <c r="C657" s="26"/>
      <c r="D657" s="26"/>
      <c r="E657" s="26"/>
      <c r="F657" s="108"/>
    </row>
    <row r="658">
      <c r="B658" s="26"/>
      <c r="C658" s="26"/>
      <c r="D658" s="26"/>
      <c r="E658" s="26"/>
      <c r="F658" s="108"/>
    </row>
    <row r="659">
      <c r="B659" s="26"/>
      <c r="C659" s="26"/>
      <c r="D659" s="26"/>
      <c r="E659" s="26"/>
      <c r="F659" s="108"/>
    </row>
    <row r="660">
      <c r="B660" s="26"/>
      <c r="C660" s="26"/>
      <c r="D660" s="26"/>
      <c r="E660" s="26"/>
      <c r="F660" s="108"/>
    </row>
    <row r="661">
      <c r="B661" s="26"/>
      <c r="C661" s="26"/>
      <c r="D661" s="26"/>
      <c r="E661" s="26"/>
      <c r="F661" s="108"/>
    </row>
    <row r="662">
      <c r="B662" s="26"/>
      <c r="C662" s="26"/>
      <c r="D662" s="26"/>
      <c r="E662" s="26"/>
      <c r="F662" s="108"/>
    </row>
    <row r="663">
      <c r="B663" s="26"/>
      <c r="C663" s="26"/>
      <c r="D663" s="26"/>
      <c r="E663" s="26"/>
      <c r="F663" s="108"/>
    </row>
    <row r="664">
      <c r="B664" s="26"/>
      <c r="C664" s="26"/>
      <c r="D664" s="26"/>
      <c r="E664" s="26"/>
      <c r="F664" s="108"/>
    </row>
    <row r="665">
      <c r="B665" s="26"/>
      <c r="C665" s="26"/>
      <c r="D665" s="26"/>
      <c r="E665" s="26"/>
      <c r="F665" s="108"/>
    </row>
    <row r="666">
      <c r="B666" s="26"/>
      <c r="C666" s="26"/>
      <c r="D666" s="26"/>
      <c r="E666" s="26"/>
      <c r="F666" s="108"/>
    </row>
    <row r="667">
      <c r="B667" s="26"/>
      <c r="C667" s="26"/>
      <c r="D667" s="26"/>
      <c r="E667" s="26"/>
      <c r="F667" s="108"/>
    </row>
    <row r="668">
      <c r="B668" s="26"/>
      <c r="C668" s="26"/>
      <c r="D668" s="26"/>
      <c r="E668" s="26"/>
      <c r="F668" s="108"/>
    </row>
    <row r="669">
      <c r="B669" s="26"/>
      <c r="C669" s="26"/>
      <c r="D669" s="26"/>
      <c r="E669" s="26"/>
      <c r="F669" s="108"/>
    </row>
    <row r="670">
      <c r="B670" s="26"/>
      <c r="C670" s="26"/>
      <c r="D670" s="26"/>
      <c r="E670" s="26"/>
      <c r="F670" s="108"/>
    </row>
    <row r="671">
      <c r="B671" s="26"/>
      <c r="C671" s="26"/>
      <c r="D671" s="26"/>
      <c r="E671" s="26"/>
      <c r="F671" s="108"/>
    </row>
    <row r="672">
      <c r="B672" s="26"/>
      <c r="C672" s="26"/>
      <c r="D672" s="26"/>
      <c r="E672" s="26"/>
      <c r="F672" s="108"/>
    </row>
    <row r="673">
      <c r="B673" s="26"/>
      <c r="C673" s="26"/>
      <c r="D673" s="26"/>
      <c r="E673" s="26"/>
      <c r="F673" s="108"/>
    </row>
    <row r="674">
      <c r="B674" s="26"/>
      <c r="C674" s="26"/>
      <c r="D674" s="26"/>
      <c r="E674" s="26"/>
      <c r="F674" s="108"/>
    </row>
    <row r="675">
      <c r="B675" s="26"/>
      <c r="C675" s="26"/>
      <c r="D675" s="26"/>
      <c r="E675" s="26"/>
      <c r="F675" s="108"/>
    </row>
    <row r="676">
      <c r="B676" s="26"/>
      <c r="C676" s="26"/>
      <c r="D676" s="26"/>
      <c r="E676" s="26"/>
      <c r="F676" s="108"/>
    </row>
    <row r="677">
      <c r="B677" s="26"/>
      <c r="C677" s="26"/>
      <c r="D677" s="26"/>
      <c r="E677" s="26"/>
      <c r="F677" s="108"/>
    </row>
    <row r="678">
      <c r="B678" s="26"/>
      <c r="C678" s="26"/>
      <c r="D678" s="26"/>
      <c r="E678" s="26"/>
      <c r="F678" s="108"/>
    </row>
    <row r="679">
      <c r="B679" s="26"/>
      <c r="C679" s="26"/>
      <c r="D679" s="26"/>
      <c r="E679" s="26"/>
      <c r="F679" s="108"/>
    </row>
    <row r="680">
      <c r="B680" s="26"/>
      <c r="C680" s="26"/>
      <c r="D680" s="26"/>
      <c r="E680" s="26"/>
      <c r="F680" s="108"/>
    </row>
    <row r="681">
      <c r="B681" s="26"/>
      <c r="C681" s="26"/>
      <c r="D681" s="26"/>
      <c r="E681" s="26"/>
      <c r="F681" s="108"/>
    </row>
    <row r="682">
      <c r="B682" s="26"/>
      <c r="C682" s="26"/>
      <c r="D682" s="26"/>
      <c r="E682" s="26"/>
      <c r="F682" s="108"/>
    </row>
    <row r="683">
      <c r="B683" s="26"/>
      <c r="C683" s="26"/>
      <c r="D683" s="26"/>
      <c r="E683" s="26"/>
      <c r="F683" s="108"/>
    </row>
    <row r="684">
      <c r="B684" s="26"/>
      <c r="C684" s="26"/>
      <c r="D684" s="26"/>
      <c r="E684" s="26"/>
      <c r="F684" s="108"/>
    </row>
    <row r="685">
      <c r="B685" s="26"/>
      <c r="C685" s="26"/>
      <c r="D685" s="26"/>
      <c r="E685" s="26"/>
      <c r="F685" s="108"/>
    </row>
    <row r="686">
      <c r="B686" s="26"/>
      <c r="C686" s="26"/>
      <c r="D686" s="26"/>
      <c r="E686" s="26"/>
      <c r="F686" s="108"/>
    </row>
    <row r="687">
      <c r="B687" s="26"/>
      <c r="C687" s="26"/>
      <c r="D687" s="26"/>
      <c r="E687" s="26"/>
      <c r="F687" s="108"/>
    </row>
    <row r="688">
      <c r="B688" s="26"/>
      <c r="C688" s="26"/>
      <c r="D688" s="26"/>
      <c r="E688" s="26"/>
      <c r="F688" s="108"/>
    </row>
    <row r="689">
      <c r="B689" s="26"/>
      <c r="C689" s="26"/>
      <c r="D689" s="26"/>
      <c r="E689" s="26"/>
      <c r="F689" s="108"/>
    </row>
    <row r="690">
      <c r="B690" s="26"/>
      <c r="C690" s="26"/>
      <c r="D690" s="26"/>
      <c r="E690" s="26"/>
      <c r="F690" s="108"/>
    </row>
    <row r="691">
      <c r="B691" s="26"/>
      <c r="C691" s="26"/>
      <c r="D691" s="26"/>
      <c r="E691" s="26"/>
      <c r="F691" s="108"/>
    </row>
    <row r="692">
      <c r="B692" s="26"/>
      <c r="C692" s="26"/>
      <c r="D692" s="26"/>
      <c r="E692" s="26"/>
      <c r="F692" s="108"/>
    </row>
    <row r="693">
      <c r="B693" s="26"/>
      <c r="C693" s="26"/>
      <c r="D693" s="26"/>
      <c r="E693" s="26"/>
      <c r="F693" s="108"/>
    </row>
    <row r="694">
      <c r="B694" s="26"/>
      <c r="C694" s="26"/>
      <c r="D694" s="26"/>
      <c r="E694" s="26"/>
      <c r="F694" s="108"/>
    </row>
    <row r="695">
      <c r="B695" s="26"/>
      <c r="C695" s="26"/>
      <c r="D695" s="26"/>
      <c r="E695" s="26"/>
      <c r="F695" s="108"/>
    </row>
    <row r="696">
      <c r="B696" s="26"/>
      <c r="C696" s="26"/>
      <c r="D696" s="26"/>
      <c r="E696" s="26"/>
      <c r="F696" s="108"/>
    </row>
    <row r="697">
      <c r="B697" s="26"/>
      <c r="C697" s="26"/>
      <c r="D697" s="26"/>
      <c r="E697" s="26"/>
      <c r="F697" s="108"/>
    </row>
    <row r="698">
      <c r="B698" s="26"/>
      <c r="C698" s="26"/>
      <c r="D698" s="26"/>
      <c r="E698" s="26"/>
      <c r="F698" s="108"/>
    </row>
    <row r="699">
      <c r="B699" s="26"/>
      <c r="C699" s="26"/>
      <c r="D699" s="26"/>
      <c r="E699" s="26"/>
      <c r="F699" s="108"/>
    </row>
    <row r="700">
      <c r="B700" s="26"/>
      <c r="C700" s="26"/>
      <c r="D700" s="26"/>
      <c r="E700" s="26"/>
      <c r="F700" s="108"/>
    </row>
    <row r="701">
      <c r="B701" s="26"/>
      <c r="C701" s="26"/>
      <c r="D701" s="26"/>
      <c r="E701" s="26"/>
      <c r="F701" s="108"/>
    </row>
    <row r="702">
      <c r="B702" s="26"/>
      <c r="C702" s="26"/>
      <c r="D702" s="26"/>
      <c r="E702" s="26"/>
      <c r="F702" s="108"/>
    </row>
    <row r="703">
      <c r="B703" s="26"/>
      <c r="C703" s="26"/>
      <c r="D703" s="26"/>
      <c r="E703" s="26"/>
      <c r="F703" s="108"/>
    </row>
    <row r="704">
      <c r="B704" s="26"/>
      <c r="C704" s="26"/>
      <c r="D704" s="26"/>
      <c r="E704" s="26"/>
      <c r="F704" s="108"/>
    </row>
    <row r="705">
      <c r="B705" s="26"/>
      <c r="C705" s="26"/>
      <c r="D705" s="26"/>
      <c r="E705" s="26"/>
      <c r="F705" s="108"/>
    </row>
    <row r="706">
      <c r="B706" s="26"/>
      <c r="C706" s="26"/>
      <c r="D706" s="26"/>
      <c r="E706" s="26"/>
      <c r="F706" s="108"/>
    </row>
    <row r="707">
      <c r="B707" s="26"/>
      <c r="C707" s="26"/>
      <c r="D707" s="26"/>
      <c r="E707" s="26"/>
      <c r="F707" s="108"/>
    </row>
    <row r="708">
      <c r="B708" s="26"/>
      <c r="C708" s="26"/>
      <c r="D708" s="26"/>
      <c r="E708" s="26"/>
      <c r="F708" s="108"/>
    </row>
    <row r="709">
      <c r="B709" s="26"/>
      <c r="C709" s="26"/>
      <c r="D709" s="26"/>
      <c r="E709" s="26"/>
      <c r="F709" s="108"/>
    </row>
    <row r="710">
      <c r="B710" s="26"/>
      <c r="C710" s="26"/>
      <c r="D710" s="26"/>
      <c r="E710" s="26"/>
      <c r="F710" s="108"/>
    </row>
    <row r="711">
      <c r="B711" s="26"/>
      <c r="C711" s="26"/>
      <c r="D711" s="26"/>
      <c r="E711" s="26"/>
      <c r="F711" s="108"/>
    </row>
    <row r="712">
      <c r="B712" s="26"/>
      <c r="C712" s="26"/>
      <c r="D712" s="26"/>
      <c r="E712" s="26"/>
      <c r="F712" s="108"/>
    </row>
    <row r="713">
      <c r="B713" s="26"/>
      <c r="C713" s="26"/>
      <c r="D713" s="26"/>
      <c r="E713" s="26"/>
      <c r="F713" s="108"/>
    </row>
    <row r="714">
      <c r="B714" s="26"/>
      <c r="C714" s="26"/>
      <c r="D714" s="26"/>
      <c r="E714" s="26"/>
      <c r="F714" s="108"/>
    </row>
    <row r="715">
      <c r="B715" s="26"/>
      <c r="C715" s="26"/>
      <c r="D715" s="26"/>
      <c r="E715" s="26"/>
      <c r="F715" s="108"/>
    </row>
    <row r="716">
      <c r="B716" s="26"/>
      <c r="C716" s="26"/>
      <c r="D716" s="26"/>
      <c r="E716" s="26"/>
      <c r="F716" s="108"/>
    </row>
    <row r="717">
      <c r="B717" s="26"/>
      <c r="C717" s="26"/>
      <c r="D717" s="26"/>
      <c r="E717" s="26"/>
      <c r="F717" s="108"/>
    </row>
    <row r="718">
      <c r="B718" s="26"/>
      <c r="C718" s="26"/>
      <c r="D718" s="26"/>
      <c r="E718" s="26"/>
      <c r="F718" s="108"/>
    </row>
    <row r="719">
      <c r="B719" s="26"/>
      <c r="C719" s="26"/>
      <c r="D719" s="26"/>
      <c r="E719" s="26"/>
      <c r="F719" s="108"/>
    </row>
    <row r="720">
      <c r="B720" s="26"/>
      <c r="C720" s="26"/>
      <c r="D720" s="26"/>
      <c r="E720" s="26"/>
      <c r="F720" s="108"/>
    </row>
    <row r="721">
      <c r="B721" s="26"/>
      <c r="C721" s="26"/>
      <c r="D721" s="26"/>
      <c r="E721" s="26"/>
      <c r="F721" s="108"/>
    </row>
    <row r="722">
      <c r="B722" s="26"/>
      <c r="C722" s="26"/>
      <c r="D722" s="26"/>
      <c r="E722" s="26"/>
      <c r="F722" s="108"/>
    </row>
    <row r="723">
      <c r="B723" s="26"/>
      <c r="C723" s="26"/>
      <c r="D723" s="26"/>
      <c r="E723" s="26"/>
      <c r="F723" s="108"/>
    </row>
    <row r="724">
      <c r="B724" s="26"/>
      <c r="C724" s="26"/>
      <c r="D724" s="26"/>
      <c r="E724" s="26"/>
      <c r="F724" s="108"/>
    </row>
    <row r="725">
      <c r="B725" s="26"/>
      <c r="C725" s="26"/>
      <c r="D725" s="26"/>
      <c r="E725" s="26"/>
      <c r="F725" s="108"/>
    </row>
    <row r="726">
      <c r="B726" s="26"/>
      <c r="C726" s="26"/>
      <c r="D726" s="26"/>
      <c r="E726" s="26"/>
      <c r="F726" s="108"/>
    </row>
    <row r="727">
      <c r="B727" s="26"/>
      <c r="C727" s="26"/>
      <c r="D727" s="26"/>
      <c r="E727" s="26"/>
      <c r="F727" s="108"/>
    </row>
    <row r="728">
      <c r="B728" s="26"/>
      <c r="C728" s="26"/>
      <c r="D728" s="26"/>
      <c r="E728" s="26"/>
      <c r="F728" s="108"/>
    </row>
    <row r="729">
      <c r="B729" s="26"/>
      <c r="C729" s="26"/>
      <c r="D729" s="26"/>
      <c r="E729" s="26"/>
      <c r="F729" s="108"/>
    </row>
    <row r="730">
      <c r="B730" s="26"/>
      <c r="C730" s="26"/>
      <c r="D730" s="26"/>
      <c r="E730" s="26"/>
      <c r="F730" s="108"/>
    </row>
    <row r="731">
      <c r="B731" s="26"/>
      <c r="C731" s="26"/>
      <c r="D731" s="26"/>
      <c r="E731" s="26"/>
      <c r="F731" s="108"/>
    </row>
    <row r="732">
      <c r="B732" s="26"/>
      <c r="C732" s="26"/>
      <c r="D732" s="26"/>
      <c r="E732" s="26"/>
      <c r="F732" s="108"/>
    </row>
    <row r="733">
      <c r="B733" s="26"/>
      <c r="C733" s="26"/>
      <c r="D733" s="26"/>
      <c r="E733" s="26"/>
      <c r="F733" s="108"/>
    </row>
    <row r="734">
      <c r="B734" s="26"/>
      <c r="C734" s="26"/>
      <c r="D734" s="26"/>
      <c r="E734" s="26"/>
      <c r="F734" s="108"/>
    </row>
    <row r="735">
      <c r="B735" s="26"/>
      <c r="C735" s="26"/>
      <c r="D735" s="26"/>
      <c r="E735" s="26"/>
      <c r="F735" s="108"/>
    </row>
    <row r="736">
      <c r="B736" s="26"/>
      <c r="C736" s="26"/>
      <c r="D736" s="26"/>
      <c r="E736" s="26"/>
      <c r="F736" s="108"/>
    </row>
    <row r="737">
      <c r="B737" s="26"/>
      <c r="C737" s="26"/>
      <c r="D737" s="26"/>
      <c r="E737" s="26"/>
      <c r="F737" s="108"/>
    </row>
    <row r="738">
      <c r="B738" s="26"/>
      <c r="C738" s="26"/>
      <c r="D738" s="26"/>
      <c r="E738" s="26"/>
      <c r="F738" s="108"/>
    </row>
    <row r="739">
      <c r="B739" s="26"/>
      <c r="C739" s="26"/>
      <c r="D739" s="26"/>
      <c r="E739" s="26"/>
      <c r="F739" s="108"/>
    </row>
    <row r="740">
      <c r="B740" s="26"/>
      <c r="C740" s="26"/>
      <c r="D740" s="26"/>
      <c r="E740" s="26"/>
      <c r="F740" s="108"/>
    </row>
    <row r="741">
      <c r="B741" s="26"/>
      <c r="C741" s="26"/>
      <c r="D741" s="26"/>
      <c r="E741" s="26"/>
      <c r="F741" s="108"/>
    </row>
    <row r="742">
      <c r="B742" s="26"/>
      <c r="C742" s="26"/>
      <c r="D742" s="26"/>
      <c r="E742" s="26"/>
      <c r="F742" s="108"/>
    </row>
    <row r="743">
      <c r="B743" s="26"/>
      <c r="C743" s="26"/>
      <c r="D743" s="26"/>
      <c r="E743" s="26"/>
      <c r="F743" s="108"/>
    </row>
    <row r="744">
      <c r="B744" s="26"/>
      <c r="C744" s="26"/>
      <c r="D744" s="26"/>
      <c r="E744" s="26"/>
      <c r="F744" s="108"/>
    </row>
    <row r="745">
      <c r="B745" s="26"/>
      <c r="C745" s="26"/>
      <c r="D745" s="26"/>
      <c r="E745" s="26"/>
      <c r="F745" s="108"/>
    </row>
    <row r="746">
      <c r="B746" s="26"/>
      <c r="C746" s="26"/>
      <c r="D746" s="26"/>
      <c r="E746" s="26"/>
      <c r="F746" s="108"/>
    </row>
    <row r="747">
      <c r="B747" s="26"/>
      <c r="C747" s="26"/>
      <c r="D747" s="26"/>
      <c r="E747" s="26"/>
      <c r="F747" s="108"/>
    </row>
    <row r="748">
      <c r="B748" s="26"/>
      <c r="C748" s="26"/>
      <c r="D748" s="26"/>
      <c r="E748" s="26"/>
      <c r="F748" s="108"/>
    </row>
    <row r="749">
      <c r="B749" s="26"/>
      <c r="C749" s="26"/>
      <c r="D749" s="26"/>
      <c r="E749" s="26"/>
      <c r="F749" s="108"/>
    </row>
    <row r="750">
      <c r="B750" s="26"/>
      <c r="C750" s="26"/>
      <c r="D750" s="26"/>
      <c r="E750" s="26"/>
      <c r="F750" s="108"/>
    </row>
    <row r="751">
      <c r="B751" s="26"/>
      <c r="C751" s="26"/>
      <c r="D751" s="26"/>
      <c r="E751" s="26"/>
      <c r="F751" s="108"/>
    </row>
    <row r="752">
      <c r="B752" s="26"/>
      <c r="C752" s="26"/>
      <c r="D752" s="26"/>
      <c r="E752" s="26"/>
      <c r="F752" s="108"/>
    </row>
    <row r="753">
      <c r="B753" s="26"/>
      <c r="C753" s="26"/>
      <c r="D753" s="26"/>
      <c r="E753" s="26"/>
      <c r="F753" s="108"/>
    </row>
    <row r="754">
      <c r="B754" s="26"/>
      <c r="C754" s="26"/>
      <c r="D754" s="26"/>
      <c r="E754" s="26"/>
      <c r="F754" s="108"/>
    </row>
    <row r="755">
      <c r="B755" s="26"/>
      <c r="C755" s="26"/>
      <c r="D755" s="26"/>
      <c r="E755" s="26"/>
      <c r="F755" s="108"/>
    </row>
    <row r="756">
      <c r="B756" s="26"/>
      <c r="C756" s="26"/>
      <c r="D756" s="26"/>
      <c r="E756" s="26"/>
      <c r="F756" s="108"/>
    </row>
    <row r="757">
      <c r="B757" s="26"/>
      <c r="C757" s="26"/>
      <c r="D757" s="26"/>
      <c r="E757" s="26"/>
      <c r="F757" s="108"/>
    </row>
    <row r="758">
      <c r="B758" s="26"/>
      <c r="C758" s="26"/>
      <c r="D758" s="26"/>
      <c r="E758" s="26"/>
      <c r="F758" s="108"/>
    </row>
    <row r="759">
      <c r="B759" s="26"/>
      <c r="C759" s="26"/>
      <c r="D759" s="26"/>
      <c r="E759" s="26"/>
      <c r="F759" s="108"/>
    </row>
    <row r="760">
      <c r="B760" s="26"/>
      <c r="C760" s="26"/>
      <c r="D760" s="26"/>
      <c r="E760" s="26"/>
      <c r="F760" s="108"/>
    </row>
    <row r="761">
      <c r="B761" s="26"/>
      <c r="C761" s="26"/>
      <c r="D761" s="26"/>
      <c r="E761" s="26"/>
      <c r="F761" s="108"/>
    </row>
    <row r="762">
      <c r="B762" s="26"/>
      <c r="C762" s="26"/>
      <c r="D762" s="26"/>
      <c r="E762" s="26"/>
      <c r="F762" s="108"/>
    </row>
    <row r="763">
      <c r="B763" s="26"/>
      <c r="C763" s="26"/>
      <c r="D763" s="26"/>
      <c r="E763" s="26"/>
      <c r="F763" s="108"/>
    </row>
    <row r="764">
      <c r="B764" s="26"/>
      <c r="C764" s="26"/>
      <c r="D764" s="26"/>
      <c r="E764" s="26"/>
      <c r="F764" s="108"/>
    </row>
    <row r="765">
      <c r="B765" s="26"/>
      <c r="C765" s="26"/>
      <c r="D765" s="26"/>
      <c r="E765" s="26"/>
      <c r="F765" s="108"/>
    </row>
    <row r="766">
      <c r="B766" s="26"/>
      <c r="C766" s="26"/>
      <c r="D766" s="26"/>
      <c r="E766" s="26"/>
      <c r="F766" s="108"/>
    </row>
    <row r="767">
      <c r="B767" s="26"/>
      <c r="C767" s="26"/>
      <c r="D767" s="26"/>
      <c r="E767" s="26"/>
      <c r="F767" s="108"/>
    </row>
    <row r="768">
      <c r="B768" s="26"/>
      <c r="C768" s="26"/>
      <c r="D768" s="26"/>
      <c r="E768" s="26"/>
      <c r="F768" s="108"/>
    </row>
    <row r="769">
      <c r="B769" s="26"/>
      <c r="C769" s="26"/>
      <c r="D769" s="26"/>
      <c r="E769" s="26"/>
      <c r="F769" s="108"/>
    </row>
    <row r="770">
      <c r="B770" s="26"/>
      <c r="C770" s="26"/>
      <c r="D770" s="26"/>
      <c r="E770" s="26"/>
      <c r="F770" s="108"/>
    </row>
    <row r="771">
      <c r="B771" s="26"/>
      <c r="C771" s="26"/>
      <c r="D771" s="26"/>
      <c r="E771" s="26"/>
      <c r="F771" s="108"/>
    </row>
    <row r="772">
      <c r="B772" s="26"/>
      <c r="C772" s="26"/>
      <c r="D772" s="26"/>
      <c r="E772" s="26"/>
      <c r="F772" s="108"/>
    </row>
    <row r="773">
      <c r="B773" s="26"/>
      <c r="C773" s="26"/>
      <c r="D773" s="26"/>
      <c r="E773" s="26"/>
      <c r="F773" s="108"/>
    </row>
    <row r="774">
      <c r="B774" s="26"/>
      <c r="C774" s="26"/>
      <c r="D774" s="26"/>
      <c r="E774" s="26"/>
      <c r="F774" s="108"/>
    </row>
    <row r="775">
      <c r="B775" s="26"/>
      <c r="C775" s="26"/>
      <c r="D775" s="26"/>
      <c r="E775" s="26"/>
      <c r="F775" s="108"/>
    </row>
    <row r="776">
      <c r="B776" s="26"/>
      <c r="C776" s="26"/>
      <c r="D776" s="26"/>
      <c r="E776" s="26"/>
      <c r="F776" s="108"/>
    </row>
    <row r="777">
      <c r="B777" s="26"/>
      <c r="C777" s="26"/>
      <c r="D777" s="26"/>
      <c r="E777" s="26"/>
      <c r="F777" s="108"/>
    </row>
    <row r="778">
      <c r="B778" s="26"/>
      <c r="C778" s="26"/>
      <c r="D778" s="26"/>
      <c r="E778" s="26"/>
      <c r="F778" s="108"/>
    </row>
    <row r="779">
      <c r="B779" s="26"/>
      <c r="C779" s="26"/>
      <c r="D779" s="26"/>
      <c r="E779" s="26"/>
      <c r="F779" s="108"/>
    </row>
    <row r="780">
      <c r="B780" s="26"/>
      <c r="C780" s="26"/>
      <c r="D780" s="26"/>
      <c r="E780" s="26"/>
      <c r="F780" s="108"/>
    </row>
    <row r="781">
      <c r="B781" s="26"/>
      <c r="C781" s="26"/>
      <c r="D781" s="26"/>
      <c r="E781" s="26"/>
      <c r="F781" s="108"/>
    </row>
    <row r="782">
      <c r="B782" s="26"/>
      <c r="C782" s="26"/>
      <c r="D782" s="26"/>
      <c r="E782" s="26"/>
      <c r="F782" s="108"/>
    </row>
    <row r="783">
      <c r="B783" s="26"/>
      <c r="C783" s="26"/>
      <c r="D783" s="26"/>
      <c r="E783" s="26"/>
      <c r="F783" s="108"/>
    </row>
    <row r="784">
      <c r="B784" s="26"/>
      <c r="C784" s="26"/>
      <c r="D784" s="26"/>
      <c r="E784" s="26"/>
      <c r="F784" s="108"/>
    </row>
    <row r="785">
      <c r="B785" s="26"/>
      <c r="C785" s="26"/>
      <c r="D785" s="26"/>
      <c r="E785" s="26"/>
      <c r="F785" s="108"/>
    </row>
    <row r="786">
      <c r="B786" s="26"/>
      <c r="C786" s="26"/>
      <c r="D786" s="26"/>
      <c r="E786" s="26"/>
      <c r="F786" s="108"/>
    </row>
    <row r="787">
      <c r="B787" s="26"/>
      <c r="C787" s="26"/>
      <c r="D787" s="26"/>
      <c r="E787" s="26"/>
      <c r="F787" s="108"/>
    </row>
    <row r="788">
      <c r="B788" s="26"/>
      <c r="C788" s="26"/>
      <c r="D788" s="26"/>
      <c r="E788" s="26"/>
      <c r="F788" s="108"/>
    </row>
    <row r="789">
      <c r="B789" s="26"/>
      <c r="C789" s="26"/>
      <c r="D789" s="26"/>
      <c r="E789" s="26"/>
      <c r="F789" s="108"/>
    </row>
    <row r="790">
      <c r="B790" s="26"/>
      <c r="C790" s="26"/>
      <c r="D790" s="26"/>
      <c r="E790" s="26"/>
      <c r="F790" s="108"/>
    </row>
    <row r="791">
      <c r="B791" s="26"/>
      <c r="C791" s="26"/>
      <c r="D791" s="26"/>
      <c r="E791" s="26"/>
      <c r="F791" s="108"/>
    </row>
    <row r="792">
      <c r="B792" s="26"/>
      <c r="C792" s="26"/>
      <c r="D792" s="26"/>
      <c r="E792" s="26"/>
      <c r="F792" s="108"/>
    </row>
    <row r="793">
      <c r="B793" s="26"/>
      <c r="C793" s="26"/>
      <c r="D793" s="26"/>
      <c r="E793" s="26"/>
      <c r="F793" s="108"/>
    </row>
    <row r="794">
      <c r="B794" s="26"/>
      <c r="C794" s="26"/>
      <c r="D794" s="26"/>
      <c r="E794" s="26"/>
      <c r="F794" s="108"/>
    </row>
    <row r="795">
      <c r="B795" s="26"/>
      <c r="C795" s="26"/>
      <c r="D795" s="26"/>
      <c r="E795" s="26"/>
      <c r="F795" s="108"/>
    </row>
    <row r="796">
      <c r="B796" s="26"/>
      <c r="C796" s="26"/>
      <c r="D796" s="26"/>
      <c r="E796" s="26"/>
      <c r="F796" s="108"/>
    </row>
    <row r="797">
      <c r="B797" s="26"/>
      <c r="C797" s="26"/>
      <c r="D797" s="26"/>
      <c r="E797" s="26"/>
      <c r="F797" s="108"/>
    </row>
    <row r="798">
      <c r="B798" s="26"/>
      <c r="C798" s="26"/>
      <c r="D798" s="26"/>
      <c r="E798" s="26"/>
      <c r="F798" s="108"/>
    </row>
    <row r="799">
      <c r="B799" s="26"/>
      <c r="C799" s="26"/>
      <c r="D799" s="26"/>
      <c r="E799" s="26"/>
      <c r="F799" s="108"/>
    </row>
    <row r="800">
      <c r="B800" s="26"/>
      <c r="C800" s="26"/>
      <c r="D800" s="26"/>
      <c r="E800" s="26"/>
      <c r="F800" s="108"/>
    </row>
    <row r="801">
      <c r="B801" s="26"/>
      <c r="C801" s="26"/>
      <c r="D801" s="26"/>
      <c r="E801" s="26"/>
      <c r="F801" s="108"/>
    </row>
    <row r="802">
      <c r="B802" s="26"/>
      <c r="C802" s="26"/>
      <c r="D802" s="26"/>
      <c r="E802" s="26"/>
      <c r="F802" s="108"/>
    </row>
    <row r="803">
      <c r="B803" s="26"/>
      <c r="C803" s="26"/>
      <c r="D803" s="26"/>
      <c r="E803" s="26"/>
      <c r="F803" s="108"/>
    </row>
    <row r="804">
      <c r="B804" s="26"/>
      <c r="C804" s="26"/>
      <c r="D804" s="26"/>
      <c r="E804" s="26"/>
      <c r="F804" s="108"/>
    </row>
    <row r="805">
      <c r="B805" s="26"/>
      <c r="C805" s="26"/>
      <c r="D805" s="26"/>
      <c r="E805" s="26"/>
      <c r="F805" s="108"/>
    </row>
    <row r="806">
      <c r="B806" s="26"/>
      <c r="C806" s="26"/>
      <c r="D806" s="26"/>
      <c r="E806" s="26"/>
      <c r="F806" s="108"/>
    </row>
    <row r="807">
      <c r="B807" s="26"/>
      <c r="C807" s="26"/>
      <c r="D807" s="26"/>
      <c r="E807" s="26"/>
      <c r="F807" s="108"/>
    </row>
    <row r="808">
      <c r="B808" s="26"/>
      <c r="C808" s="26"/>
      <c r="D808" s="26"/>
      <c r="E808" s="26"/>
      <c r="F808" s="108"/>
    </row>
    <row r="809">
      <c r="B809" s="26"/>
      <c r="C809" s="26"/>
      <c r="D809" s="26"/>
      <c r="E809" s="26"/>
      <c r="F809" s="108"/>
    </row>
    <row r="810">
      <c r="B810" s="26"/>
      <c r="C810" s="26"/>
      <c r="D810" s="26"/>
      <c r="E810" s="26"/>
      <c r="F810" s="108"/>
    </row>
    <row r="811">
      <c r="B811" s="26"/>
      <c r="C811" s="26"/>
      <c r="D811" s="26"/>
      <c r="E811" s="26"/>
      <c r="F811" s="108"/>
    </row>
    <row r="812">
      <c r="B812" s="26"/>
      <c r="C812" s="26"/>
      <c r="D812" s="26"/>
      <c r="E812" s="26"/>
      <c r="F812" s="108"/>
    </row>
    <row r="813">
      <c r="B813" s="26"/>
      <c r="C813" s="26"/>
      <c r="D813" s="26"/>
      <c r="E813" s="26"/>
      <c r="F813" s="108"/>
    </row>
    <row r="814">
      <c r="B814" s="26"/>
      <c r="C814" s="26"/>
      <c r="D814" s="26"/>
      <c r="E814" s="26"/>
      <c r="F814" s="108"/>
    </row>
    <row r="815">
      <c r="B815" s="26"/>
      <c r="C815" s="26"/>
      <c r="D815" s="26"/>
      <c r="E815" s="26"/>
      <c r="F815" s="108"/>
    </row>
    <row r="816">
      <c r="B816" s="26"/>
      <c r="C816" s="26"/>
      <c r="D816" s="26"/>
      <c r="E816" s="26"/>
      <c r="F816" s="108"/>
    </row>
    <row r="817">
      <c r="B817" s="26"/>
      <c r="C817" s="26"/>
      <c r="D817" s="26"/>
      <c r="E817" s="26"/>
      <c r="F817" s="108"/>
    </row>
    <row r="818">
      <c r="B818" s="26"/>
      <c r="C818" s="26"/>
      <c r="D818" s="26"/>
      <c r="E818" s="26"/>
      <c r="F818" s="108"/>
    </row>
    <row r="819">
      <c r="B819" s="26"/>
      <c r="C819" s="26"/>
      <c r="D819" s="26"/>
      <c r="E819" s="26"/>
      <c r="F819" s="108"/>
    </row>
    <row r="820">
      <c r="B820" s="26"/>
      <c r="C820" s="26"/>
      <c r="D820" s="26"/>
      <c r="E820" s="26"/>
      <c r="F820" s="108"/>
    </row>
    <row r="821">
      <c r="B821" s="26"/>
      <c r="C821" s="26"/>
      <c r="D821" s="26"/>
      <c r="E821" s="26"/>
      <c r="F821" s="108"/>
    </row>
    <row r="822">
      <c r="B822" s="26"/>
      <c r="C822" s="26"/>
      <c r="D822" s="26"/>
      <c r="E822" s="26"/>
      <c r="F822" s="108"/>
    </row>
    <row r="823">
      <c r="B823" s="26"/>
      <c r="C823" s="26"/>
      <c r="D823" s="26"/>
      <c r="E823" s="26"/>
      <c r="F823" s="108"/>
    </row>
    <row r="824">
      <c r="B824" s="26"/>
      <c r="C824" s="26"/>
      <c r="D824" s="26"/>
      <c r="E824" s="26"/>
      <c r="F824" s="108"/>
    </row>
    <row r="825">
      <c r="B825" s="26"/>
      <c r="C825" s="26"/>
      <c r="D825" s="26"/>
      <c r="E825" s="26"/>
      <c r="F825" s="108"/>
    </row>
    <row r="826">
      <c r="B826" s="26"/>
      <c r="C826" s="26"/>
      <c r="D826" s="26"/>
      <c r="E826" s="26"/>
      <c r="F826" s="108"/>
    </row>
    <row r="827">
      <c r="B827" s="26"/>
      <c r="C827" s="26"/>
      <c r="D827" s="26"/>
      <c r="E827" s="26"/>
      <c r="F827" s="108"/>
    </row>
    <row r="828">
      <c r="B828" s="26"/>
      <c r="C828" s="26"/>
      <c r="D828" s="26"/>
      <c r="E828" s="26"/>
      <c r="F828" s="108"/>
    </row>
    <row r="829">
      <c r="B829" s="26"/>
      <c r="C829" s="26"/>
      <c r="D829" s="26"/>
      <c r="E829" s="26"/>
      <c r="F829" s="108"/>
    </row>
    <row r="830">
      <c r="B830" s="26"/>
      <c r="C830" s="26"/>
      <c r="D830" s="26"/>
      <c r="E830" s="26"/>
      <c r="F830" s="108"/>
    </row>
    <row r="831">
      <c r="B831" s="26"/>
      <c r="C831" s="26"/>
      <c r="D831" s="26"/>
      <c r="E831" s="26"/>
      <c r="F831" s="108"/>
    </row>
    <row r="832">
      <c r="B832" s="26"/>
      <c r="C832" s="26"/>
      <c r="D832" s="26"/>
      <c r="E832" s="26"/>
      <c r="F832" s="108"/>
    </row>
    <row r="833">
      <c r="B833" s="26"/>
      <c r="C833" s="26"/>
      <c r="D833" s="26"/>
      <c r="E833" s="26"/>
      <c r="F833" s="108"/>
    </row>
    <row r="834">
      <c r="B834" s="26"/>
      <c r="C834" s="26"/>
      <c r="D834" s="26"/>
      <c r="E834" s="26"/>
      <c r="F834" s="108"/>
    </row>
    <row r="835">
      <c r="B835" s="26"/>
      <c r="C835" s="26"/>
      <c r="D835" s="26"/>
      <c r="E835" s="26"/>
      <c r="F835" s="108"/>
    </row>
    <row r="836">
      <c r="B836" s="26"/>
      <c r="C836" s="26"/>
      <c r="D836" s="26"/>
      <c r="E836" s="26"/>
      <c r="F836" s="108"/>
    </row>
    <row r="837">
      <c r="B837" s="26"/>
      <c r="C837" s="26"/>
      <c r="D837" s="26"/>
      <c r="E837" s="26"/>
      <c r="F837" s="108"/>
    </row>
    <row r="838">
      <c r="B838" s="26"/>
      <c r="C838" s="26"/>
      <c r="D838" s="26"/>
      <c r="E838" s="26"/>
      <c r="F838" s="108"/>
    </row>
    <row r="839">
      <c r="B839" s="26"/>
      <c r="C839" s="26"/>
      <c r="D839" s="26"/>
      <c r="E839" s="26"/>
      <c r="F839" s="108"/>
    </row>
    <row r="840">
      <c r="B840" s="26"/>
      <c r="C840" s="26"/>
      <c r="D840" s="26"/>
      <c r="E840" s="26"/>
      <c r="F840" s="108"/>
    </row>
    <row r="841">
      <c r="B841" s="26"/>
      <c r="C841" s="26"/>
      <c r="D841" s="26"/>
      <c r="E841" s="26"/>
      <c r="F841" s="108"/>
    </row>
    <row r="842">
      <c r="B842" s="26"/>
      <c r="C842" s="26"/>
      <c r="D842" s="26"/>
      <c r="E842" s="26"/>
      <c r="F842" s="108"/>
    </row>
    <row r="843">
      <c r="B843" s="26"/>
      <c r="C843" s="26"/>
      <c r="D843" s="26"/>
      <c r="E843" s="26"/>
      <c r="F843" s="108"/>
    </row>
    <row r="844">
      <c r="B844" s="26"/>
      <c r="C844" s="26"/>
      <c r="D844" s="26"/>
      <c r="E844" s="26"/>
      <c r="F844" s="108"/>
    </row>
    <row r="845">
      <c r="B845" s="26"/>
      <c r="C845" s="26"/>
      <c r="D845" s="26"/>
      <c r="E845" s="26"/>
      <c r="F845" s="108"/>
    </row>
    <row r="846">
      <c r="B846" s="26"/>
      <c r="C846" s="26"/>
      <c r="D846" s="26"/>
      <c r="E846" s="26"/>
      <c r="F846" s="108"/>
    </row>
    <row r="847">
      <c r="B847" s="26"/>
      <c r="C847" s="26"/>
      <c r="D847" s="26"/>
      <c r="E847" s="26"/>
      <c r="F847" s="108"/>
    </row>
    <row r="848">
      <c r="B848" s="26"/>
      <c r="C848" s="26"/>
      <c r="D848" s="26"/>
      <c r="E848" s="26"/>
      <c r="F848" s="108"/>
    </row>
    <row r="849">
      <c r="B849" s="26"/>
      <c r="C849" s="26"/>
      <c r="D849" s="26"/>
      <c r="E849" s="26"/>
      <c r="F849" s="108"/>
    </row>
    <row r="850">
      <c r="B850" s="26"/>
      <c r="C850" s="26"/>
      <c r="D850" s="26"/>
      <c r="E850" s="26"/>
      <c r="F850" s="108"/>
    </row>
    <row r="851">
      <c r="B851" s="26"/>
      <c r="C851" s="26"/>
      <c r="D851" s="26"/>
      <c r="E851" s="26"/>
      <c r="F851" s="108"/>
    </row>
    <row r="852">
      <c r="B852" s="26"/>
      <c r="C852" s="26"/>
      <c r="D852" s="26"/>
      <c r="E852" s="26"/>
      <c r="F852" s="108"/>
    </row>
    <row r="853">
      <c r="B853" s="26"/>
      <c r="C853" s="26"/>
      <c r="D853" s="26"/>
      <c r="E853" s="26"/>
      <c r="F853" s="108"/>
    </row>
    <row r="854">
      <c r="B854" s="26"/>
      <c r="C854" s="26"/>
      <c r="D854" s="26"/>
      <c r="E854" s="26"/>
      <c r="F854" s="108"/>
    </row>
    <row r="855">
      <c r="B855" s="26"/>
      <c r="C855" s="26"/>
      <c r="D855" s="26"/>
      <c r="E855" s="26"/>
      <c r="F855" s="108"/>
    </row>
    <row r="856">
      <c r="B856" s="26"/>
      <c r="C856" s="26"/>
      <c r="D856" s="26"/>
      <c r="E856" s="26"/>
      <c r="F856" s="108"/>
    </row>
    <row r="857">
      <c r="B857" s="26"/>
      <c r="C857" s="26"/>
      <c r="D857" s="26"/>
      <c r="E857" s="26"/>
      <c r="F857" s="108"/>
    </row>
    <row r="858">
      <c r="B858" s="26"/>
      <c r="C858" s="26"/>
      <c r="D858" s="26"/>
      <c r="E858" s="26"/>
      <c r="F858" s="108"/>
    </row>
    <row r="859">
      <c r="B859" s="26"/>
      <c r="C859" s="26"/>
      <c r="D859" s="26"/>
      <c r="E859" s="26"/>
      <c r="F859" s="108"/>
    </row>
    <row r="860">
      <c r="B860" s="26"/>
      <c r="C860" s="26"/>
      <c r="D860" s="26"/>
      <c r="E860" s="26"/>
      <c r="F860" s="108"/>
    </row>
    <row r="861">
      <c r="B861" s="26"/>
      <c r="C861" s="26"/>
      <c r="D861" s="26"/>
      <c r="E861" s="26"/>
      <c r="F861" s="108"/>
    </row>
    <row r="862">
      <c r="B862" s="26"/>
      <c r="C862" s="26"/>
      <c r="D862" s="26"/>
      <c r="E862" s="26"/>
      <c r="F862" s="108"/>
    </row>
    <row r="863">
      <c r="B863" s="26"/>
      <c r="C863" s="26"/>
      <c r="D863" s="26"/>
      <c r="E863" s="26"/>
      <c r="F863" s="108"/>
    </row>
    <row r="864">
      <c r="B864" s="26"/>
      <c r="C864" s="26"/>
      <c r="D864" s="26"/>
      <c r="E864" s="26"/>
      <c r="F864" s="108"/>
    </row>
    <row r="865">
      <c r="B865" s="26"/>
      <c r="C865" s="26"/>
      <c r="D865" s="26"/>
      <c r="E865" s="26"/>
      <c r="F865" s="108"/>
    </row>
    <row r="866">
      <c r="B866" s="26"/>
      <c r="C866" s="26"/>
      <c r="D866" s="26"/>
      <c r="E866" s="26"/>
      <c r="F866" s="108"/>
    </row>
    <row r="867">
      <c r="B867" s="26"/>
      <c r="C867" s="26"/>
      <c r="D867" s="26"/>
      <c r="E867" s="26"/>
      <c r="F867" s="108"/>
    </row>
    <row r="868">
      <c r="B868" s="26"/>
      <c r="C868" s="26"/>
      <c r="D868" s="26"/>
      <c r="E868" s="26"/>
      <c r="F868" s="108"/>
    </row>
    <row r="869">
      <c r="B869" s="26"/>
      <c r="C869" s="26"/>
      <c r="D869" s="26"/>
      <c r="E869" s="26"/>
      <c r="F869" s="108"/>
    </row>
    <row r="870">
      <c r="B870" s="26"/>
      <c r="C870" s="26"/>
      <c r="D870" s="26"/>
      <c r="E870" s="26"/>
      <c r="F870" s="108"/>
    </row>
    <row r="871">
      <c r="B871" s="26"/>
      <c r="C871" s="26"/>
      <c r="D871" s="26"/>
      <c r="E871" s="26"/>
      <c r="F871" s="108"/>
    </row>
    <row r="872">
      <c r="B872" s="26"/>
      <c r="C872" s="26"/>
      <c r="D872" s="26"/>
      <c r="E872" s="26"/>
      <c r="F872" s="108"/>
    </row>
    <row r="873">
      <c r="B873" s="26"/>
      <c r="C873" s="26"/>
      <c r="D873" s="26"/>
      <c r="E873" s="26"/>
      <c r="F873" s="108"/>
    </row>
    <row r="874">
      <c r="B874" s="26"/>
      <c r="C874" s="26"/>
      <c r="D874" s="26"/>
      <c r="E874" s="26"/>
      <c r="F874" s="108"/>
    </row>
    <row r="875">
      <c r="B875" s="26"/>
      <c r="C875" s="26"/>
      <c r="D875" s="26"/>
      <c r="E875" s="26"/>
      <c r="F875" s="108"/>
    </row>
    <row r="876">
      <c r="B876" s="26"/>
      <c r="C876" s="26"/>
      <c r="D876" s="26"/>
      <c r="E876" s="26"/>
      <c r="F876" s="108"/>
    </row>
    <row r="877">
      <c r="B877" s="26"/>
      <c r="C877" s="26"/>
      <c r="D877" s="26"/>
      <c r="E877" s="26"/>
      <c r="F877" s="108"/>
    </row>
    <row r="878">
      <c r="B878" s="26"/>
      <c r="C878" s="26"/>
      <c r="D878" s="26"/>
      <c r="E878" s="26"/>
      <c r="F878" s="108"/>
    </row>
    <row r="879">
      <c r="B879" s="26"/>
      <c r="C879" s="26"/>
      <c r="D879" s="26"/>
      <c r="E879" s="26"/>
      <c r="F879" s="108"/>
    </row>
    <row r="880">
      <c r="B880" s="26"/>
      <c r="C880" s="26"/>
      <c r="D880" s="26"/>
      <c r="E880" s="26"/>
      <c r="F880" s="108"/>
    </row>
    <row r="881">
      <c r="B881" s="26"/>
      <c r="C881" s="26"/>
      <c r="D881" s="26"/>
      <c r="E881" s="26"/>
      <c r="F881" s="108"/>
    </row>
    <row r="882">
      <c r="B882" s="26"/>
      <c r="C882" s="26"/>
      <c r="D882" s="26"/>
      <c r="E882" s="26"/>
      <c r="F882" s="108"/>
    </row>
    <row r="883">
      <c r="B883" s="26"/>
      <c r="C883" s="26"/>
      <c r="D883" s="26"/>
      <c r="E883" s="26"/>
      <c r="F883" s="108"/>
    </row>
    <row r="884">
      <c r="B884" s="26"/>
      <c r="C884" s="26"/>
      <c r="D884" s="26"/>
      <c r="E884" s="26"/>
      <c r="F884" s="108"/>
    </row>
    <row r="885">
      <c r="B885" s="26"/>
      <c r="C885" s="26"/>
      <c r="D885" s="26"/>
      <c r="E885" s="26"/>
      <c r="F885" s="108"/>
    </row>
    <row r="886">
      <c r="B886" s="26"/>
      <c r="C886" s="26"/>
      <c r="D886" s="26"/>
      <c r="E886" s="26"/>
      <c r="F886" s="108"/>
    </row>
    <row r="887">
      <c r="B887" s="26"/>
      <c r="C887" s="26"/>
      <c r="D887" s="26"/>
      <c r="E887" s="26"/>
      <c r="F887" s="108"/>
    </row>
    <row r="888">
      <c r="B888" s="26"/>
      <c r="C888" s="26"/>
      <c r="D888" s="26"/>
      <c r="E888" s="26"/>
      <c r="F888" s="108"/>
    </row>
    <row r="889">
      <c r="B889" s="26"/>
      <c r="C889" s="26"/>
      <c r="D889" s="26"/>
      <c r="E889" s="26"/>
      <c r="F889" s="108"/>
    </row>
    <row r="890">
      <c r="B890" s="26"/>
      <c r="C890" s="26"/>
      <c r="D890" s="26"/>
      <c r="E890" s="26"/>
      <c r="F890" s="108"/>
    </row>
    <row r="891">
      <c r="B891" s="26"/>
      <c r="C891" s="26"/>
      <c r="D891" s="26"/>
      <c r="E891" s="26"/>
      <c r="F891" s="108"/>
    </row>
    <row r="892">
      <c r="B892" s="26"/>
      <c r="C892" s="26"/>
      <c r="D892" s="26"/>
      <c r="E892" s="26"/>
      <c r="F892" s="108"/>
    </row>
    <row r="893">
      <c r="B893" s="26"/>
      <c r="C893" s="26"/>
      <c r="D893" s="26"/>
      <c r="E893" s="26"/>
      <c r="F893" s="108"/>
    </row>
    <row r="894">
      <c r="B894" s="26"/>
      <c r="C894" s="26"/>
      <c r="D894" s="26"/>
      <c r="E894" s="26"/>
      <c r="F894" s="108"/>
    </row>
    <row r="895">
      <c r="B895" s="26"/>
      <c r="C895" s="26"/>
      <c r="D895" s="26"/>
      <c r="E895" s="26"/>
      <c r="F895" s="108"/>
    </row>
    <row r="896">
      <c r="B896" s="26"/>
      <c r="C896" s="26"/>
      <c r="D896" s="26"/>
      <c r="E896" s="26"/>
      <c r="F896" s="108"/>
    </row>
    <row r="897">
      <c r="B897" s="26"/>
      <c r="C897" s="26"/>
      <c r="D897" s="26"/>
      <c r="E897" s="26"/>
      <c r="F897" s="108"/>
    </row>
    <row r="898">
      <c r="B898" s="26"/>
      <c r="C898" s="26"/>
      <c r="D898" s="26"/>
      <c r="E898" s="26"/>
      <c r="F898" s="108"/>
    </row>
    <row r="899">
      <c r="B899" s="26"/>
      <c r="C899" s="26"/>
      <c r="D899" s="26"/>
      <c r="E899" s="26"/>
      <c r="F899" s="108"/>
    </row>
    <row r="900">
      <c r="B900" s="26"/>
      <c r="C900" s="26"/>
      <c r="D900" s="26"/>
      <c r="E900" s="26"/>
      <c r="F900" s="108"/>
    </row>
    <row r="901">
      <c r="B901" s="26"/>
      <c r="C901" s="26"/>
      <c r="D901" s="26"/>
      <c r="E901" s="26"/>
      <c r="F901" s="108"/>
    </row>
    <row r="902">
      <c r="B902" s="26"/>
      <c r="C902" s="26"/>
      <c r="D902" s="26"/>
      <c r="E902" s="26"/>
      <c r="F902" s="108"/>
    </row>
    <row r="903">
      <c r="B903" s="26"/>
      <c r="C903" s="26"/>
      <c r="D903" s="26"/>
      <c r="E903" s="26"/>
      <c r="F903" s="108"/>
    </row>
    <row r="904">
      <c r="B904" s="26"/>
      <c r="C904" s="26"/>
      <c r="D904" s="26"/>
      <c r="E904" s="26"/>
      <c r="F904" s="108"/>
    </row>
    <row r="905">
      <c r="B905" s="26"/>
      <c r="C905" s="26"/>
      <c r="D905" s="26"/>
      <c r="E905" s="26"/>
      <c r="F905" s="108"/>
    </row>
    <row r="906">
      <c r="B906" s="26"/>
      <c r="C906" s="26"/>
      <c r="D906" s="26"/>
      <c r="E906" s="26"/>
      <c r="F906" s="108"/>
    </row>
    <row r="907">
      <c r="B907" s="26"/>
      <c r="C907" s="26"/>
      <c r="D907" s="26"/>
      <c r="E907" s="26"/>
      <c r="F907" s="108"/>
    </row>
    <row r="908">
      <c r="B908" s="26"/>
      <c r="C908" s="26"/>
      <c r="D908" s="26"/>
      <c r="E908" s="26"/>
      <c r="F908" s="108"/>
    </row>
    <row r="909">
      <c r="B909" s="26"/>
      <c r="C909" s="26"/>
      <c r="D909" s="26"/>
      <c r="E909" s="26"/>
      <c r="F909" s="108"/>
    </row>
    <row r="910">
      <c r="B910" s="26"/>
      <c r="C910" s="26"/>
      <c r="D910" s="26"/>
      <c r="E910" s="26"/>
      <c r="F910" s="108"/>
    </row>
    <row r="911">
      <c r="B911" s="26"/>
      <c r="C911" s="26"/>
      <c r="D911" s="26"/>
      <c r="E911" s="26"/>
      <c r="F911" s="108"/>
    </row>
    <row r="912">
      <c r="B912" s="26"/>
      <c r="C912" s="26"/>
      <c r="D912" s="26"/>
      <c r="E912" s="26"/>
      <c r="F912" s="108"/>
    </row>
    <row r="913">
      <c r="B913" s="26"/>
      <c r="C913" s="26"/>
      <c r="D913" s="26"/>
      <c r="E913" s="26"/>
      <c r="F913" s="108"/>
    </row>
    <row r="914">
      <c r="B914" s="26"/>
      <c r="C914" s="26"/>
      <c r="D914" s="26"/>
      <c r="E914" s="26"/>
      <c r="F914" s="108"/>
    </row>
    <row r="915">
      <c r="B915" s="26"/>
      <c r="C915" s="26"/>
      <c r="D915" s="26"/>
      <c r="E915" s="26"/>
      <c r="F915" s="108"/>
    </row>
    <row r="916">
      <c r="B916" s="26"/>
      <c r="C916" s="26"/>
      <c r="D916" s="26"/>
      <c r="E916" s="26"/>
      <c r="F916" s="108"/>
    </row>
    <row r="917">
      <c r="B917" s="26"/>
      <c r="C917" s="26"/>
      <c r="D917" s="26"/>
      <c r="E917" s="26"/>
      <c r="F917" s="108"/>
    </row>
    <row r="918">
      <c r="B918" s="26"/>
      <c r="C918" s="26"/>
      <c r="D918" s="26"/>
      <c r="E918" s="26"/>
      <c r="F918" s="108"/>
    </row>
    <row r="919">
      <c r="B919" s="26"/>
      <c r="C919" s="26"/>
      <c r="D919" s="26"/>
      <c r="E919" s="26"/>
      <c r="F919" s="108"/>
    </row>
    <row r="920">
      <c r="B920" s="26"/>
      <c r="C920" s="26"/>
      <c r="D920" s="26"/>
      <c r="E920" s="26"/>
      <c r="F920" s="108"/>
    </row>
    <row r="921">
      <c r="B921" s="26"/>
      <c r="C921" s="26"/>
      <c r="D921" s="26"/>
      <c r="E921" s="26"/>
      <c r="F921" s="108"/>
    </row>
    <row r="922">
      <c r="B922" s="26"/>
      <c r="C922" s="26"/>
      <c r="D922" s="26"/>
      <c r="E922" s="26"/>
      <c r="F922" s="108"/>
    </row>
    <row r="923">
      <c r="B923" s="26"/>
      <c r="C923" s="26"/>
      <c r="D923" s="26"/>
      <c r="E923" s="26"/>
      <c r="F923" s="108"/>
    </row>
    <row r="924">
      <c r="B924" s="26"/>
      <c r="C924" s="26"/>
      <c r="D924" s="26"/>
      <c r="E924" s="26"/>
      <c r="F924" s="108"/>
    </row>
    <row r="925">
      <c r="B925" s="26"/>
      <c r="C925" s="26"/>
      <c r="D925" s="26"/>
      <c r="E925" s="26"/>
      <c r="F925" s="108"/>
    </row>
    <row r="926">
      <c r="B926" s="26"/>
      <c r="C926" s="26"/>
      <c r="D926" s="26"/>
      <c r="E926" s="26"/>
      <c r="F926" s="108"/>
    </row>
    <row r="927">
      <c r="B927" s="26"/>
      <c r="C927" s="26"/>
      <c r="D927" s="26"/>
      <c r="E927" s="26"/>
      <c r="F927" s="108"/>
    </row>
    <row r="928">
      <c r="B928" s="26"/>
      <c r="C928" s="26"/>
      <c r="D928" s="26"/>
      <c r="E928" s="26"/>
      <c r="F928" s="108"/>
    </row>
    <row r="929">
      <c r="B929" s="26"/>
      <c r="C929" s="26"/>
      <c r="D929" s="26"/>
      <c r="E929" s="26"/>
      <c r="F929" s="108"/>
    </row>
    <row r="930">
      <c r="B930" s="26"/>
      <c r="C930" s="26"/>
      <c r="D930" s="26"/>
      <c r="E930" s="26"/>
      <c r="F930" s="108"/>
    </row>
    <row r="931">
      <c r="B931" s="26"/>
      <c r="C931" s="26"/>
      <c r="D931" s="26"/>
      <c r="E931" s="26"/>
      <c r="F931" s="108"/>
    </row>
    <row r="932">
      <c r="B932" s="26"/>
      <c r="C932" s="26"/>
      <c r="D932" s="26"/>
      <c r="E932" s="26"/>
      <c r="F932" s="108"/>
    </row>
    <row r="933">
      <c r="B933" s="26"/>
      <c r="C933" s="26"/>
      <c r="D933" s="26"/>
      <c r="E933" s="26"/>
      <c r="F933" s="108"/>
    </row>
    <row r="934">
      <c r="B934" s="26"/>
      <c r="C934" s="26"/>
      <c r="D934" s="26"/>
      <c r="E934" s="26"/>
      <c r="F934" s="108"/>
    </row>
    <row r="935">
      <c r="B935" s="26"/>
      <c r="C935" s="26"/>
      <c r="D935" s="26"/>
      <c r="E935" s="26"/>
      <c r="F935" s="108"/>
    </row>
    <row r="936">
      <c r="B936" s="26"/>
      <c r="C936" s="26"/>
      <c r="D936" s="26"/>
      <c r="E936" s="26"/>
      <c r="F936" s="108"/>
    </row>
    <row r="937">
      <c r="B937" s="26"/>
      <c r="C937" s="26"/>
      <c r="D937" s="26"/>
      <c r="E937" s="26"/>
      <c r="F937" s="108"/>
    </row>
    <row r="938">
      <c r="B938" s="26"/>
      <c r="C938" s="26"/>
      <c r="D938" s="26"/>
      <c r="E938" s="26"/>
      <c r="F938" s="108"/>
    </row>
    <row r="939">
      <c r="B939" s="26"/>
      <c r="C939" s="26"/>
      <c r="D939" s="26"/>
      <c r="E939" s="26"/>
      <c r="F939" s="108"/>
    </row>
    <row r="940">
      <c r="B940" s="26"/>
      <c r="C940" s="26"/>
      <c r="D940" s="26"/>
      <c r="E940" s="26"/>
      <c r="F940" s="108"/>
    </row>
    <row r="941">
      <c r="B941" s="26"/>
      <c r="C941" s="26"/>
      <c r="D941" s="26"/>
      <c r="E941" s="26"/>
      <c r="F941" s="108"/>
    </row>
    <row r="942">
      <c r="B942" s="26"/>
      <c r="C942" s="26"/>
      <c r="D942" s="26"/>
      <c r="E942" s="26"/>
      <c r="F942" s="108"/>
    </row>
    <row r="943">
      <c r="B943" s="26"/>
      <c r="C943" s="26"/>
      <c r="D943" s="26"/>
      <c r="E943" s="26"/>
      <c r="F943" s="108"/>
    </row>
    <row r="944">
      <c r="B944" s="26"/>
      <c r="C944" s="26"/>
      <c r="D944" s="26"/>
      <c r="E944" s="26"/>
      <c r="F944" s="108"/>
    </row>
    <row r="945">
      <c r="B945" s="26"/>
      <c r="C945" s="26"/>
      <c r="D945" s="26"/>
      <c r="E945" s="26"/>
      <c r="F945" s="108"/>
    </row>
    <row r="946">
      <c r="B946" s="26"/>
      <c r="C946" s="26"/>
      <c r="D946" s="26"/>
      <c r="E946" s="26"/>
      <c r="F946" s="108"/>
    </row>
    <row r="947">
      <c r="B947" s="26"/>
      <c r="C947" s="26"/>
      <c r="D947" s="26"/>
      <c r="E947" s="26"/>
      <c r="F947" s="108"/>
    </row>
    <row r="948">
      <c r="B948" s="26"/>
      <c r="C948" s="26"/>
      <c r="D948" s="26"/>
      <c r="E948" s="26"/>
      <c r="F948" s="108"/>
    </row>
    <row r="949">
      <c r="B949" s="26"/>
      <c r="C949" s="26"/>
      <c r="D949" s="26"/>
      <c r="E949" s="26"/>
      <c r="F949" s="108"/>
    </row>
    <row r="950">
      <c r="B950" s="26"/>
      <c r="C950" s="26"/>
      <c r="D950" s="26"/>
      <c r="E950" s="26"/>
      <c r="F950" s="108"/>
    </row>
    <row r="951">
      <c r="B951" s="26"/>
      <c r="C951" s="26"/>
      <c r="D951" s="26"/>
      <c r="E951" s="26"/>
      <c r="F951" s="108"/>
    </row>
    <row r="952">
      <c r="B952" s="26"/>
      <c r="C952" s="26"/>
      <c r="D952" s="26"/>
      <c r="E952" s="26"/>
      <c r="F952" s="108"/>
    </row>
    <row r="953">
      <c r="B953" s="26"/>
      <c r="C953" s="26"/>
      <c r="D953" s="26"/>
      <c r="E953" s="26"/>
      <c r="F953" s="108"/>
    </row>
    <row r="954">
      <c r="B954" s="26"/>
      <c r="C954" s="26"/>
      <c r="D954" s="26"/>
      <c r="E954" s="26"/>
      <c r="F954" s="108"/>
    </row>
    <row r="955">
      <c r="B955" s="26"/>
      <c r="C955" s="26"/>
      <c r="D955" s="26"/>
      <c r="E955" s="26"/>
      <c r="F955" s="108"/>
    </row>
    <row r="956">
      <c r="B956" s="26"/>
      <c r="C956" s="26"/>
      <c r="D956" s="26"/>
      <c r="E956" s="26"/>
      <c r="F956" s="108"/>
    </row>
    <row r="957">
      <c r="B957" s="26"/>
      <c r="C957" s="26"/>
      <c r="D957" s="26"/>
      <c r="E957" s="26"/>
      <c r="F957" s="108"/>
    </row>
    <row r="958">
      <c r="B958" s="26"/>
      <c r="C958" s="26"/>
      <c r="D958" s="26"/>
      <c r="E958" s="26"/>
      <c r="F958" s="108"/>
    </row>
    <row r="959">
      <c r="B959" s="26"/>
      <c r="C959" s="26"/>
      <c r="D959" s="26"/>
      <c r="E959" s="26"/>
      <c r="F959" s="108"/>
    </row>
    <row r="960">
      <c r="B960" s="26"/>
      <c r="C960" s="26"/>
      <c r="D960" s="26"/>
      <c r="E960" s="26"/>
      <c r="F960" s="108"/>
    </row>
    <row r="961">
      <c r="B961" s="26"/>
      <c r="C961" s="26"/>
      <c r="D961" s="26"/>
      <c r="E961" s="26"/>
      <c r="F961" s="108"/>
    </row>
    <row r="962">
      <c r="B962" s="26"/>
      <c r="C962" s="26"/>
      <c r="D962" s="26"/>
      <c r="E962" s="26"/>
      <c r="F962" s="108"/>
    </row>
    <row r="963">
      <c r="B963" s="26"/>
      <c r="C963" s="26"/>
      <c r="D963" s="26"/>
      <c r="E963" s="26"/>
      <c r="F963" s="108"/>
    </row>
    <row r="964">
      <c r="B964" s="26"/>
      <c r="C964" s="26"/>
      <c r="D964" s="26"/>
      <c r="E964" s="26"/>
      <c r="F964" s="108"/>
    </row>
    <row r="965">
      <c r="B965" s="26"/>
      <c r="C965" s="26"/>
      <c r="D965" s="26"/>
      <c r="E965" s="26"/>
      <c r="F965" s="108"/>
    </row>
    <row r="966">
      <c r="B966" s="26"/>
      <c r="C966" s="26"/>
      <c r="D966" s="26"/>
      <c r="E966" s="26"/>
      <c r="F966" s="108"/>
    </row>
    <row r="967">
      <c r="B967" s="26"/>
      <c r="C967" s="26"/>
      <c r="D967" s="26"/>
      <c r="E967" s="26"/>
      <c r="F967" s="108"/>
    </row>
    <row r="968">
      <c r="B968" s="26"/>
      <c r="C968" s="26"/>
      <c r="D968" s="26"/>
      <c r="E968" s="26"/>
      <c r="F968" s="108"/>
    </row>
    <row r="969">
      <c r="B969" s="26"/>
      <c r="C969" s="26"/>
      <c r="D969" s="26"/>
      <c r="E969" s="26"/>
      <c r="F969" s="108"/>
    </row>
    <row r="970">
      <c r="B970" s="26"/>
      <c r="C970" s="26"/>
      <c r="D970" s="26"/>
      <c r="E970" s="26"/>
      <c r="F970" s="108"/>
    </row>
    <row r="971">
      <c r="B971" s="26"/>
      <c r="C971" s="26"/>
      <c r="D971" s="26"/>
      <c r="E971" s="26"/>
      <c r="F971" s="108"/>
    </row>
    <row r="972">
      <c r="B972" s="26"/>
      <c r="C972" s="26"/>
      <c r="D972" s="26"/>
      <c r="E972" s="26"/>
      <c r="F972" s="108"/>
    </row>
    <row r="973">
      <c r="B973" s="26"/>
      <c r="C973" s="26"/>
      <c r="D973" s="26"/>
      <c r="E973" s="26"/>
      <c r="F973" s="108"/>
    </row>
    <row r="974">
      <c r="B974" s="26"/>
      <c r="C974" s="26"/>
      <c r="D974" s="26"/>
      <c r="E974" s="26"/>
      <c r="F974" s="108"/>
    </row>
    <row r="975">
      <c r="B975" s="26"/>
      <c r="C975" s="26"/>
      <c r="D975" s="26"/>
      <c r="E975" s="26"/>
      <c r="F975" s="108"/>
    </row>
    <row r="976">
      <c r="B976" s="26"/>
      <c r="C976" s="26"/>
      <c r="D976" s="26"/>
      <c r="E976" s="26"/>
      <c r="F976" s="108"/>
    </row>
    <row r="977">
      <c r="B977" s="26"/>
      <c r="C977" s="26"/>
      <c r="D977" s="26"/>
      <c r="E977" s="26"/>
      <c r="F977" s="108"/>
    </row>
    <row r="978">
      <c r="B978" s="26"/>
      <c r="C978" s="26"/>
      <c r="D978" s="26"/>
      <c r="E978" s="26"/>
      <c r="F978" s="108"/>
    </row>
    <row r="979">
      <c r="B979" s="26"/>
      <c r="C979" s="26"/>
      <c r="D979" s="26"/>
      <c r="E979" s="26"/>
      <c r="F979" s="108"/>
    </row>
    <row r="980">
      <c r="B980" s="26"/>
      <c r="C980" s="26"/>
      <c r="D980" s="26"/>
      <c r="E980" s="26"/>
      <c r="F980" s="108"/>
    </row>
    <row r="981">
      <c r="B981" s="26"/>
      <c r="C981" s="26"/>
      <c r="D981" s="26"/>
      <c r="E981" s="26"/>
      <c r="F981" s="108"/>
    </row>
    <row r="982">
      <c r="B982" s="26"/>
      <c r="C982" s="26"/>
      <c r="D982" s="26"/>
      <c r="E982" s="26"/>
      <c r="F982" s="108"/>
    </row>
    <row r="983">
      <c r="B983" s="26"/>
      <c r="C983" s="26"/>
      <c r="D983" s="26"/>
      <c r="E983" s="26"/>
      <c r="F983" s="108"/>
    </row>
    <row r="984">
      <c r="B984" s="26"/>
      <c r="C984" s="26"/>
      <c r="D984" s="26"/>
      <c r="E984" s="26"/>
      <c r="F984" s="108"/>
    </row>
    <row r="985">
      <c r="B985" s="26"/>
      <c r="C985" s="26"/>
      <c r="D985" s="26"/>
      <c r="E985" s="26"/>
      <c r="F985" s="108"/>
    </row>
    <row r="986">
      <c r="B986" s="26"/>
      <c r="C986" s="26"/>
      <c r="D986" s="26"/>
      <c r="E986" s="26"/>
      <c r="F986" s="108"/>
    </row>
    <row r="987">
      <c r="B987" s="26"/>
      <c r="C987" s="26"/>
      <c r="D987" s="26"/>
      <c r="E987" s="26"/>
      <c r="F987" s="108"/>
    </row>
    <row r="988">
      <c r="B988" s="26"/>
      <c r="C988" s="26"/>
      <c r="D988" s="26"/>
      <c r="E988" s="26"/>
      <c r="F988" s="108"/>
    </row>
    <row r="989">
      <c r="B989" s="26"/>
      <c r="C989" s="26"/>
      <c r="D989" s="26"/>
      <c r="E989" s="26"/>
      <c r="F989" s="108"/>
    </row>
    <row r="990">
      <c r="B990" s="26"/>
      <c r="C990" s="26"/>
      <c r="D990" s="26"/>
      <c r="E990" s="26"/>
      <c r="F990" s="108"/>
    </row>
    <row r="991">
      <c r="B991" s="26"/>
      <c r="C991" s="26"/>
      <c r="D991" s="26"/>
      <c r="E991" s="26"/>
      <c r="F991" s="108"/>
    </row>
    <row r="992">
      <c r="B992" s="26"/>
      <c r="C992" s="26"/>
      <c r="D992" s="26"/>
      <c r="E992" s="26"/>
      <c r="F992" s="108"/>
    </row>
    <row r="993">
      <c r="B993" s="26"/>
      <c r="C993" s="26"/>
      <c r="D993" s="26"/>
      <c r="E993" s="26"/>
      <c r="F993" s="108"/>
    </row>
    <row r="994">
      <c r="B994" s="26"/>
      <c r="C994" s="26"/>
      <c r="D994" s="26"/>
      <c r="E994" s="26"/>
      <c r="F994" s="108"/>
    </row>
    <row r="995">
      <c r="B995" s="26"/>
      <c r="C995" s="26"/>
      <c r="D995" s="26"/>
      <c r="E995" s="26"/>
      <c r="F995" s="108"/>
    </row>
    <row r="996">
      <c r="B996" s="26"/>
      <c r="C996" s="26"/>
      <c r="D996" s="26"/>
      <c r="E996" s="26"/>
      <c r="F996" s="108"/>
    </row>
    <row r="997">
      <c r="B997" s="26"/>
      <c r="C997" s="26"/>
      <c r="D997" s="26"/>
      <c r="E997" s="26"/>
      <c r="F997" s="108"/>
    </row>
    <row r="998">
      <c r="B998" s="26"/>
      <c r="C998" s="26"/>
      <c r="D998" s="26"/>
      <c r="E998" s="26"/>
      <c r="F998" s="108"/>
    </row>
    <row r="999">
      <c r="B999" s="26"/>
      <c r="C999" s="26"/>
      <c r="D999" s="26"/>
      <c r="E999" s="26"/>
      <c r="F999" s="108"/>
    </row>
    <row r="1000">
      <c r="B1000" s="26"/>
      <c r="C1000" s="26"/>
      <c r="D1000" s="26"/>
      <c r="E1000" s="26"/>
      <c r="F1000" s="108"/>
    </row>
    <row r="1001">
      <c r="B1001" s="26"/>
      <c r="C1001" s="26"/>
      <c r="D1001" s="26"/>
      <c r="E1001" s="26"/>
      <c r="F1001" s="108"/>
    </row>
  </sheetData>
  <conditionalFormatting sqref="B2:E5">
    <cfRule type="cellIs" dxfId="5" priority="1" operator="equal">
      <formula>"0=No Response"</formula>
    </cfRule>
  </conditionalFormatting>
  <conditionalFormatting sqref="B2:E5">
    <cfRule type="cellIs" dxfId="6" priority="2" operator="equal">
      <formula>"1=Very Poor"</formula>
    </cfRule>
  </conditionalFormatting>
  <conditionalFormatting sqref="B2:E5">
    <cfRule type="cellIs" dxfId="6" priority="3" operator="equal">
      <formula>"2=Poor"</formula>
    </cfRule>
  </conditionalFormatting>
  <conditionalFormatting sqref="B2:E5">
    <cfRule type="cellIs" dxfId="7" priority="4" operator="equal">
      <formula>"3=Fair"</formula>
    </cfRule>
  </conditionalFormatting>
  <conditionalFormatting sqref="B2:E5">
    <cfRule type="cellIs" dxfId="8" priority="5" operator="equal">
      <formula>"4=Good"</formula>
    </cfRule>
  </conditionalFormatting>
  <conditionalFormatting sqref="B2:E5">
    <cfRule type="cellIs" dxfId="8" priority="6" operator="equal">
      <formula>"5=Excellent"</formula>
    </cfRule>
  </conditionalFormatting>
  <dataValidations>
    <dataValidation type="list" allowBlank="1" showInputMessage="1" showErrorMessage="1" prompt="Click and enter a value from 0-5" sqref="B2:B5">
      <formula1>Instructions!$A$5:$A$10</formula1>
    </dataValidation>
  </dataValidations>
  <hyperlinks>
    <hyperlink r:id="rId1" ref="A2"/>
    <hyperlink r:id="rId2" ref="A3"/>
    <hyperlink r:id="rId3" ref="A4"/>
    <hyperlink r:id="rId4" ref="A5"/>
  </hyperlinks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2.71"/>
    <col customWidth="1" min="2" max="3" width="18.86"/>
    <col customWidth="1" min="4" max="4" width="20.0"/>
    <col customWidth="1" min="5" max="5" width="18.86"/>
    <col customWidth="1" min="6" max="6" width="58.29"/>
  </cols>
  <sheetData>
    <row r="1">
      <c r="A1" s="107" t="s">
        <v>67</v>
      </c>
      <c r="B1" s="2" t="s">
        <v>97</v>
      </c>
      <c r="C1" s="2" t="s">
        <v>40</v>
      </c>
      <c r="D1" s="2" t="s">
        <v>75</v>
      </c>
      <c r="E1" s="2" t="s">
        <v>80</v>
      </c>
      <c r="F1" s="2" t="s">
        <v>82</v>
      </c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>
      <c r="A2" s="100" t="s">
        <v>68</v>
      </c>
      <c r="B2" s="25" t="s">
        <v>12</v>
      </c>
      <c r="C2" s="25">
        <f>Coefficients!F40</f>
        <v>0</v>
      </c>
      <c r="D2" s="25" t="str">
        <f>'Factor Weighting'!C29</f>
        <v/>
      </c>
      <c r="E2" s="25">
        <f t="shared" ref="E2:E4" si="1">D2*C2</f>
        <v>0</v>
      </c>
      <c r="F2" s="111"/>
      <c r="G2" s="109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</row>
    <row r="3">
      <c r="A3" s="100" t="s">
        <v>69</v>
      </c>
      <c r="B3" s="25" t="s">
        <v>12</v>
      </c>
      <c r="C3" s="25">
        <f>Coefficients!F41</f>
        <v>0</v>
      </c>
      <c r="D3" s="25" t="str">
        <f>'Factor Weighting'!C30</f>
        <v/>
      </c>
      <c r="E3" s="25">
        <f t="shared" si="1"/>
        <v>0</v>
      </c>
      <c r="F3" s="15"/>
    </row>
    <row r="4">
      <c r="A4" s="100" t="s">
        <v>70</v>
      </c>
      <c r="B4" s="25" t="s">
        <v>12</v>
      </c>
      <c r="C4" s="25">
        <f>Coefficients!F42</f>
        <v>0</v>
      </c>
      <c r="D4" s="25" t="str">
        <f>'Factor Weighting'!C31</f>
        <v/>
      </c>
      <c r="E4" s="25">
        <f t="shared" si="1"/>
        <v>0</v>
      </c>
      <c r="F4" s="15"/>
    </row>
    <row r="5">
      <c r="B5" s="26"/>
      <c r="C5" s="26"/>
      <c r="D5" s="26"/>
      <c r="E5" s="26"/>
      <c r="F5" s="15"/>
    </row>
    <row r="6">
      <c r="A6" s="110" t="s">
        <v>81</v>
      </c>
      <c r="B6" s="26">
        <f>3-COUNTIF(B2:B4,Instructions!A5)</f>
        <v>0</v>
      </c>
      <c r="C6" s="26"/>
      <c r="D6" s="26"/>
      <c r="E6" s="26"/>
      <c r="F6" s="15"/>
    </row>
    <row r="7">
      <c r="A7" s="110" t="s">
        <v>100</v>
      </c>
      <c r="B7" s="26">
        <f>IFS(B2=Instructions!A5,0,B2=Instructions!A6,1,B2=Instructions!A7,2,B2=Instructions!A8,3,B2=Instructions!A9,4,B2=Instructions!A10,5)+IfS(B3=Instructions!A5,0,B3=Instructions!A6,1,B3=Instructions!A7,2,B3=Instructions!A8,3,B3=Instructions!A9,4,B3=Instructions!A10,5)+IFS(B4=Instructions!A5,0,B4=Instructions!A6,1,B4=Instructions!A7,2,B4=Instructions!A8,3,B4=Instructions!A9,4,B4=Instructions!A10,5)</f>
        <v>0</v>
      </c>
      <c r="C7" s="26"/>
      <c r="D7" s="26"/>
      <c r="E7" s="26"/>
      <c r="F7" s="15"/>
    </row>
    <row r="8">
      <c r="A8" s="110" t="s">
        <v>101</v>
      </c>
      <c r="B8" s="96" t="str">
        <f>IF(B6=0,"N/A",B7/B6)</f>
        <v>N/A</v>
      </c>
      <c r="C8" s="96"/>
      <c r="D8" s="96"/>
      <c r="E8" s="96"/>
      <c r="F8" s="15"/>
    </row>
    <row r="9">
      <c r="B9" s="26"/>
      <c r="C9" s="26"/>
      <c r="D9" s="26"/>
      <c r="E9" s="26"/>
      <c r="F9" s="15"/>
    </row>
    <row r="10">
      <c r="B10" s="26"/>
      <c r="C10" s="26"/>
      <c r="D10" s="26"/>
      <c r="E10" s="26"/>
      <c r="F10" s="15"/>
    </row>
    <row r="11">
      <c r="B11" s="26"/>
      <c r="C11" s="26"/>
      <c r="D11" s="26"/>
      <c r="E11" s="26"/>
      <c r="F11" s="15"/>
    </row>
    <row r="12">
      <c r="B12" s="26"/>
      <c r="C12" s="26"/>
      <c r="D12" s="26"/>
      <c r="E12" s="26"/>
      <c r="F12" s="15"/>
    </row>
    <row r="13">
      <c r="B13" s="26"/>
      <c r="C13" s="26"/>
      <c r="D13" s="26"/>
      <c r="E13" s="26"/>
      <c r="F13" s="15"/>
    </row>
    <row r="14">
      <c r="B14" s="26"/>
      <c r="C14" s="26"/>
      <c r="D14" s="26"/>
      <c r="E14" s="26"/>
      <c r="F14" s="15"/>
    </row>
    <row r="15">
      <c r="B15" s="26"/>
      <c r="C15" s="26"/>
      <c r="D15" s="26"/>
      <c r="E15" s="26"/>
      <c r="F15" s="15"/>
    </row>
    <row r="16">
      <c r="B16" s="26"/>
      <c r="C16" s="26"/>
      <c r="D16" s="26"/>
      <c r="E16" s="26"/>
      <c r="F16" s="15"/>
    </row>
    <row r="17">
      <c r="B17" s="26"/>
      <c r="C17" s="26"/>
      <c r="D17" s="26"/>
      <c r="E17" s="26"/>
      <c r="F17" s="15"/>
    </row>
    <row r="18">
      <c r="B18" s="26"/>
      <c r="C18" s="26"/>
      <c r="D18" s="26"/>
      <c r="E18" s="26"/>
      <c r="F18" s="15"/>
    </row>
    <row r="19">
      <c r="B19" s="26"/>
      <c r="C19" s="26"/>
      <c r="D19" s="26"/>
      <c r="E19" s="26"/>
      <c r="F19" s="15"/>
    </row>
    <row r="20">
      <c r="B20" s="26"/>
      <c r="C20" s="26"/>
      <c r="D20" s="26"/>
      <c r="E20" s="26"/>
      <c r="F20" s="15"/>
    </row>
    <row r="21">
      <c r="B21" s="26"/>
      <c r="C21" s="26"/>
      <c r="D21" s="26"/>
      <c r="E21" s="26"/>
      <c r="F21" s="15"/>
    </row>
    <row r="22">
      <c r="B22" s="26"/>
      <c r="C22" s="26"/>
      <c r="D22" s="26"/>
      <c r="E22" s="26"/>
      <c r="F22" s="15"/>
    </row>
    <row r="23">
      <c r="B23" s="26"/>
      <c r="C23" s="26"/>
      <c r="D23" s="26"/>
      <c r="E23" s="26"/>
      <c r="F23" s="15"/>
    </row>
    <row r="24">
      <c r="B24" s="26"/>
      <c r="C24" s="26"/>
      <c r="D24" s="26"/>
      <c r="E24" s="26"/>
      <c r="F24" s="15"/>
    </row>
    <row r="25">
      <c r="B25" s="26"/>
      <c r="C25" s="26"/>
      <c r="D25" s="26"/>
      <c r="E25" s="26"/>
      <c r="F25" s="15"/>
    </row>
    <row r="26">
      <c r="B26" s="26"/>
      <c r="C26" s="26"/>
      <c r="D26" s="26"/>
      <c r="E26" s="26"/>
      <c r="F26" s="15"/>
    </row>
    <row r="27">
      <c r="B27" s="26"/>
      <c r="C27" s="26"/>
      <c r="D27" s="26"/>
      <c r="E27" s="26"/>
      <c r="F27" s="15"/>
    </row>
    <row r="28">
      <c r="B28" s="26"/>
      <c r="C28" s="26"/>
      <c r="D28" s="26"/>
      <c r="E28" s="26"/>
      <c r="F28" s="15"/>
    </row>
    <row r="29">
      <c r="B29" s="26"/>
      <c r="C29" s="26"/>
      <c r="D29" s="26"/>
      <c r="E29" s="26"/>
      <c r="F29" s="15"/>
    </row>
    <row r="30">
      <c r="B30" s="26"/>
      <c r="C30" s="26"/>
      <c r="D30" s="26"/>
      <c r="E30" s="26"/>
      <c r="F30" s="15"/>
    </row>
    <row r="31">
      <c r="B31" s="26"/>
      <c r="C31" s="26"/>
      <c r="D31" s="26"/>
      <c r="E31" s="26"/>
      <c r="F31" s="15"/>
    </row>
    <row r="32">
      <c r="B32" s="26"/>
      <c r="C32" s="26"/>
      <c r="D32" s="26"/>
      <c r="E32" s="26"/>
      <c r="F32" s="15"/>
    </row>
    <row r="33">
      <c r="B33" s="26"/>
      <c r="C33" s="26"/>
      <c r="D33" s="26"/>
      <c r="E33" s="26"/>
      <c r="F33" s="15"/>
    </row>
    <row r="34">
      <c r="B34" s="26"/>
      <c r="C34" s="26"/>
      <c r="D34" s="26"/>
      <c r="E34" s="26"/>
      <c r="F34" s="15"/>
    </row>
    <row r="35">
      <c r="B35" s="26"/>
      <c r="C35" s="26"/>
      <c r="D35" s="26"/>
      <c r="E35" s="26"/>
      <c r="F35" s="15"/>
    </row>
    <row r="36">
      <c r="B36" s="26"/>
      <c r="C36" s="26"/>
      <c r="D36" s="26"/>
      <c r="E36" s="26"/>
      <c r="F36" s="15"/>
    </row>
    <row r="37">
      <c r="B37" s="26"/>
      <c r="C37" s="26"/>
      <c r="D37" s="26"/>
      <c r="E37" s="26"/>
      <c r="F37" s="15"/>
    </row>
    <row r="38">
      <c r="B38" s="26"/>
      <c r="C38" s="26"/>
      <c r="D38" s="26"/>
      <c r="E38" s="26"/>
      <c r="F38" s="15"/>
    </row>
    <row r="39">
      <c r="B39" s="26"/>
      <c r="C39" s="26"/>
      <c r="D39" s="26"/>
      <c r="E39" s="26"/>
      <c r="F39" s="15"/>
    </row>
    <row r="40">
      <c r="B40" s="26"/>
      <c r="C40" s="26"/>
      <c r="D40" s="26"/>
      <c r="E40" s="26"/>
      <c r="F40" s="15"/>
    </row>
    <row r="41">
      <c r="B41" s="26"/>
      <c r="C41" s="26"/>
      <c r="D41" s="26"/>
      <c r="E41" s="26"/>
      <c r="F41" s="15"/>
    </row>
    <row r="42">
      <c r="B42" s="26"/>
      <c r="C42" s="26"/>
      <c r="D42" s="26"/>
      <c r="E42" s="26"/>
      <c r="F42" s="15"/>
    </row>
    <row r="43">
      <c r="B43" s="26"/>
      <c r="C43" s="26"/>
      <c r="D43" s="26"/>
      <c r="E43" s="26"/>
      <c r="F43" s="15"/>
    </row>
    <row r="44">
      <c r="B44" s="26"/>
      <c r="C44" s="26"/>
      <c r="D44" s="26"/>
      <c r="E44" s="26"/>
      <c r="F44" s="15"/>
    </row>
    <row r="45">
      <c r="B45" s="26"/>
      <c r="C45" s="26"/>
      <c r="D45" s="26"/>
      <c r="E45" s="26"/>
      <c r="F45" s="15"/>
    </row>
    <row r="46">
      <c r="B46" s="26"/>
      <c r="C46" s="26"/>
      <c r="D46" s="26"/>
      <c r="E46" s="26"/>
      <c r="F46" s="15"/>
    </row>
    <row r="47">
      <c r="B47" s="26"/>
      <c r="C47" s="26"/>
      <c r="D47" s="26"/>
      <c r="E47" s="26"/>
      <c r="F47" s="15"/>
    </row>
    <row r="48">
      <c r="B48" s="26"/>
      <c r="C48" s="26"/>
      <c r="D48" s="26"/>
      <c r="E48" s="26"/>
      <c r="F48" s="15"/>
    </row>
    <row r="49">
      <c r="B49" s="26"/>
      <c r="C49" s="26"/>
      <c r="D49" s="26"/>
      <c r="E49" s="26"/>
      <c r="F49" s="15"/>
    </row>
    <row r="50">
      <c r="B50" s="26"/>
      <c r="C50" s="26"/>
      <c r="D50" s="26"/>
      <c r="E50" s="26"/>
      <c r="F50" s="15"/>
    </row>
    <row r="51">
      <c r="B51" s="26"/>
      <c r="C51" s="26"/>
      <c r="D51" s="26"/>
      <c r="E51" s="26"/>
      <c r="F51" s="15"/>
    </row>
    <row r="52">
      <c r="B52" s="26"/>
      <c r="C52" s="26"/>
      <c r="D52" s="26"/>
      <c r="E52" s="26"/>
      <c r="F52" s="15"/>
    </row>
    <row r="53">
      <c r="B53" s="26"/>
      <c r="C53" s="26"/>
      <c r="D53" s="26"/>
      <c r="E53" s="26"/>
      <c r="F53" s="15"/>
    </row>
    <row r="54">
      <c r="B54" s="26"/>
      <c r="C54" s="26"/>
      <c r="D54" s="26"/>
      <c r="E54" s="26"/>
      <c r="F54" s="15"/>
    </row>
    <row r="55">
      <c r="B55" s="26"/>
      <c r="C55" s="26"/>
      <c r="D55" s="26"/>
      <c r="E55" s="26"/>
      <c r="F55" s="15"/>
    </row>
    <row r="56">
      <c r="B56" s="26"/>
      <c r="C56" s="26"/>
      <c r="D56" s="26"/>
      <c r="E56" s="26"/>
      <c r="F56" s="15"/>
    </row>
    <row r="57">
      <c r="B57" s="26"/>
      <c r="C57" s="26"/>
      <c r="D57" s="26"/>
      <c r="E57" s="26"/>
      <c r="F57" s="15"/>
    </row>
    <row r="58">
      <c r="B58" s="26"/>
      <c r="C58" s="26"/>
      <c r="D58" s="26"/>
      <c r="E58" s="26"/>
      <c r="F58" s="15"/>
    </row>
    <row r="59">
      <c r="B59" s="26"/>
      <c r="C59" s="26"/>
      <c r="D59" s="26"/>
      <c r="E59" s="26"/>
      <c r="F59" s="15"/>
    </row>
    <row r="60">
      <c r="B60" s="26"/>
      <c r="C60" s="26"/>
      <c r="D60" s="26"/>
      <c r="E60" s="26"/>
      <c r="F60" s="15"/>
    </row>
    <row r="61">
      <c r="B61" s="26"/>
      <c r="C61" s="26"/>
      <c r="D61" s="26"/>
      <c r="E61" s="26"/>
      <c r="F61" s="15"/>
    </row>
    <row r="62">
      <c r="B62" s="26"/>
      <c r="C62" s="26"/>
      <c r="D62" s="26"/>
      <c r="E62" s="26"/>
      <c r="F62" s="15"/>
    </row>
    <row r="63">
      <c r="B63" s="26"/>
      <c r="C63" s="26"/>
      <c r="D63" s="26"/>
      <c r="E63" s="26"/>
      <c r="F63" s="15"/>
    </row>
    <row r="64">
      <c r="B64" s="26"/>
      <c r="C64" s="26"/>
      <c r="D64" s="26"/>
      <c r="E64" s="26"/>
      <c r="F64" s="15"/>
    </row>
    <row r="65">
      <c r="B65" s="26"/>
      <c r="C65" s="26"/>
      <c r="D65" s="26"/>
      <c r="E65" s="26"/>
      <c r="F65" s="15"/>
    </row>
    <row r="66">
      <c r="B66" s="26"/>
      <c r="C66" s="26"/>
      <c r="D66" s="26"/>
      <c r="E66" s="26"/>
      <c r="F66" s="15"/>
    </row>
    <row r="67">
      <c r="B67" s="26"/>
      <c r="C67" s="26"/>
      <c r="D67" s="26"/>
      <c r="E67" s="26"/>
      <c r="F67" s="15"/>
    </row>
    <row r="68">
      <c r="B68" s="26"/>
      <c r="C68" s="26"/>
      <c r="D68" s="26"/>
      <c r="E68" s="26"/>
      <c r="F68" s="15"/>
    </row>
    <row r="69">
      <c r="B69" s="26"/>
      <c r="C69" s="26"/>
      <c r="D69" s="26"/>
      <c r="E69" s="26"/>
      <c r="F69" s="15"/>
    </row>
    <row r="70">
      <c r="B70" s="26"/>
      <c r="C70" s="26"/>
      <c r="D70" s="26"/>
      <c r="E70" s="26"/>
      <c r="F70" s="15"/>
    </row>
    <row r="71">
      <c r="B71" s="26"/>
      <c r="C71" s="26"/>
      <c r="D71" s="26"/>
      <c r="E71" s="26"/>
      <c r="F71" s="15"/>
    </row>
    <row r="72">
      <c r="B72" s="26"/>
      <c r="C72" s="26"/>
      <c r="D72" s="26"/>
      <c r="E72" s="26"/>
      <c r="F72" s="15"/>
    </row>
    <row r="73">
      <c r="B73" s="26"/>
      <c r="C73" s="26"/>
      <c r="D73" s="26"/>
      <c r="E73" s="26"/>
      <c r="F73" s="15"/>
    </row>
    <row r="74">
      <c r="B74" s="26"/>
      <c r="C74" s="26"/>
      <c r="D74" s="26"/>
      <c r="E74" s="26"/>
      <c r="F74" s="15"/>
    </row>
    <row r="75">
      <c r="B75" s="26"/>
      <c r="C75" s="26"/>
      <c r="D75" s="26"/>
      <c r="E75" s="26"/>
      <c r="F75" s="15"/>
    </row>
    <row r="76">
      <c r="B76" s="26"/>
      <c r="C76" s="26"/>
      <c r="D76" s="26"/>
      <c r="E76" s="26"/>
      <c r="F76" s="15"/>
    </row>
    <row r="77">
      <c r="B77" s="26"/>
      <c r="C77" s="26"/>
      <c r="D77" s="26"/>
      <c r="E77" s="26"/>
      <c r="F77" s="15"/>
    </row>
    <row r="78">
      <c r="B78" s="26"/>
      <c r="C78" s="26"/>
      <c r="D78" s="26"/>
      <c r="E78" s="26"/>
      <c r="F78" s="15"/>
    </row>
    <row r="79">
      <c r="B79" s="26"/>
      <c r="C79" s="26"/>
      <c r="D79" s="26"/>
      <c r="E79" s="26"/>
      <c r="F79" s="15"/>
    </row>
    <row r="80">
      <c r="B80" s="26"/>
      <c r="C80" s="26"/>
      <c r="D80" s="26"/>
      <c r="E80" s="26"/>
      <c r="F80" s="15"/>
    </row>
    <row r="81">
      <c r="B81" s="26"/>
      <c r="C81" s="26"/>
      <c r="D81" s="26"/>
      <c r="E81" s="26"/>
      <c r="F81" s="15"/>
    </row>
    <row r="82">
      <c r="B82" s="26"/>
      <c r="C82" s="26"/>
      <c r="D82" s="26"/>
      <c r="E82" s="26"/>
      <c r="F82" s="15"/>
    </row>
    <row r="83">
      <c r="B83" s="26"/>
      <c r="C83" s="26"/>
      <c r="D83" s="26"/>
      <c r="E83" s="26"/>
      <c r="F83" s="15"/>
    </row>
    <row r="84">
      <c r="B84" s="26"/>
      <c r="C84" s="26"/>
      <c r="D84" s="26"/>
      <c r="E84" s="26"/>
      <c r="F84" s="15"/>
    </row>
    <row r="85">
      <c r="B85" s="26"/>
      <c r="C85" s="26"/>
      <c r="D85" s="26"/>
      <c r="E85" s="26"/>
      <c r="F85" s="15"/>
    </row>
    <row r="86">
      <c r="B86" s="26"/>
      <c r="C86" s="26"/>
      <c r="D86" s="26"/>
      <c r="E86" s="26"/>
      <c r="F86" s="15"/>
    </row>
    <row r="87">
      <c r="B87" s="26"/>
      <c r="C87" s="26"/>
      <c r="D87" s="26"/>
      <c r="E87" s="26"/>
      <c r="F87" s="15"/>
    </row>
    <row r="88">
      <c r="B88" s="26"/>
      <c r="C88" s="26"/>
      <c r="D88" s="26"/>
      <c r="E88" s="26"/>
      <c r="F88" s="15"/>
    </row>
    <row r="89">
      <c r="B89" s="26"/>
      <c r="C89" s="26"/>
      <c r="D89" s="26"/>
      <c r="E89" s="26"/>
      <c r="F89" s="15"/>
    </row>
    <row r="90">
      <c r="B90" s="26"/>
      <c r="C90" s="26"/>
      <c r="D90" s="26"/>
      <c r="E90" s="26"/>
      <c r="F90" s="15"/>
    </row>
    <row r="91">
      <c r="B91" s="26"/>
      <c r="C91" s="26"/>
      <c r="D91" s="26"/>
      <c r="E91" s="26"/>
      <c r="F91" s="15"/>
    </row>
    <row r="92">
      <c r="B92" s="26"/>
      <c r="C92" s="26"/>
      <c r="D92" s="26"/>
      <c r="E92" s="26"/>
      <c r="F92" s="15"/>
    </row>
    <row r="93">
      <c r="B93" s="26"/>
      <c r="C93" s="26"/>
      <c r="D93" s="26"/>
      <c r="E93" s="26"/>
      <c r="F93" s="15"/>
    </row>
    <row r="94">
      <c r="B94" s="26"/>
      <c r="C94" s="26"/>
      <c r="D94" s="26"/>
      <c r="E94" s="26"/>
      <c r="F94" s="15"/>
    </row>
    <row r="95">
      <c r="B95" s="26"/>
      <c r="C95" s="26"/>
      <c r="D95" s="26"/>
      <c r="E95" s="26"/>
      <c r="F95" s="15"/>
    </row>
    <row r="96">
      <c r="B96" s="26"/>
      <c r="C96" s="26"/>
      <c r="D96" s="26"/>
      <c r="E96" s="26"/>
      <c r="F96" s="15"/>
    </row>
    <row r="97">
      <c r="B97" s="26"/>
      <c r="C97" s="26"/>
      <c r="D97" s="26"/>
      <c r="E97" s="26"/>
      <c r="F97" s="15"/>
    </row>
    <row r="98">
      <c r="B98" s="26"/>
      <c r="C98" s="26"/>
      <c r="D98" s="26"/>
      <c r="E98" s="26"/>
      <c r="F98" s="15"/>
    </row>
    <row r="99">
      <c r="B99" s="26"/>
      <c r="C99" s="26"/>
      <c r="D99" s="26"/>
      <c r="E99" s="26"/>
      <c r="F99" s="15"/>
    </row>
    <row r="100">
      <c r="B100" s="26"/>
      <c r="C100" s="26"/>
      <c r="D100" s="26"/>
      <c r="E100" s="26"/>
      <c r="F100" s="15"/>
    </row>
    <row r="101">
      <c r="B101" s="26"/>
      <c r="C101" s="26"/>
      <c r="D101" s="26"/>
      <c r="E101" s="26"/>
      <c r="F101" s="15"/>
    </row>
    <row r="102">
      <c r="B102" s="26"/>
      <c r="C102" s="26"/>
      <c r="D102" s="26"/>
      <c r="E102" s="26"/>
      <c r="F102" s="15"/>
    </row>
    <row r="103">
      <c r="B103" s="26"/>
      <c r="C103" s="26"/>
      <c r="D103" s="26"/>
      <c r="E103" s="26"/>
      <c r="F103" s="15"/>
    </row>
    <row r="104">
      <c r="B104" s="26"/>
      <c r="C104" s="26"/>
      <c r="D104" s="26"/>
      <c r="E104" s="26"/>
      <c r="F104" s="15"/>
    </row>
    <row r="105">
      <c r="B105" s="26"/>
      <c r="C105" s="26"/>
      <c r="D105" s="26"/>
      <c r="E105" s="26"/>
      <c r="F105" s="15"/>
    </row>
    <row r="106">
      <c r="B106" s="26"/>
      <c r="C106" s="26"/>
      <c r="D106" s="26"/>
      <c r="E106" s="26"/>
      <c r="F106" s="15"/>
    </row>
    <row r="107">
      <c r="B107" s="26"/>
      <c r="C107" s="26"/>
      <c r="D107" s="26"/>
      <c r="E107" s="26"/>
      <c r="F107" s="15"/>
    </row>
    <row r="108">
      <c r="B108" s="26"/>
      <c r="C108" s="26"/>
      <c r="D108" s="26"/>
      <c r="E108" s="26"/>
      <c r="F108" s="15"/>
    </row>
    <row r="109">
      <c r="B109" s="26"/>
      <c r="C109" s="26"/>
      <c r="D109" s="26"/>
      <c r="E109" s="26"/>
      <c r="F109" s="15"/>
    </row>
    <row r="110">
      <c r="B110" s="26"/>
      <c r="C110" s="26"/>
      <c r="D110" s="26"/>
      <c r="E110" s="26"/>
      <c r="F110" s="15"/>
    </row>
    <row r="111">
      <c r="B111" s="26"/>
      <c r="C111" s="26"/>
      <c r="D111" s="26"/>
      <c r="E111" s="26"/>
      <c r="F111" s="15"/>
    </row>
    <row r="112">
      <c r="B112" s="26"/>
      <c r="C112" s="26"/>
      <c r="D112" s="26"/>
      <c r="E112" s="26"/>
      <c r="F112" s="15"/>
    </row>
    <row r="113">
      <c r="B113" s="26"/>
      <c r="C113" s="26"/>
      <c r="D113" s="26"/>
      <c r="E113" s="26"/>
      <c r="F113" s="15"/>
    </row>
    <row r="114">
      <c r="B114" s="26"/>
      <c r="C114" s="26"/>
      <c r="D114" s="26"/>
      <c r="E114" s="26"/>
      <c r="F114" s="15"/>
    </row>
    <row r="115">
      <c r="B115" s="26"/>
      <c r="C115" s="26"/>
      <c r="D115" s="26"/>
      <c r="E115" s="26"/>
      <c r="F115" s="15"/>
    </row>
    <row r="116">
      <c r="B116" s="26"/>
      <c r="C116" s="26"/>
      <c r="D116" s="26"/>
      <c r="E116" s="26"/>
      <c r="F116" s="15"/>
    </row>
    <row r="117">
      <c r="B117" s="26"/>
      <c r="C117" s="26"/>
      <c r="D117" s="26"/>
      <c r="E117" s="26"/>
      <c r="F117" s="15"/>
    </row>
    <row r="118">
      <c r="B118" s="26"/>
      <c r="C118" s="26"/>
      <c r="D118" s="26"/>
      <c r="E118" s="26"/>
      <c r="F118" s="15"/>
    </row>
    <row r="119">
      <c r="B119" s="26"/>
      <c r="C119" s="26"/>
      <c r="D119" s="26"/>
      <c r="E119" s="26"/>
      <c r="F119" s="15"/>
    </row>
    <row r="120">
      <c r="B120" s="26"/>
      <c r="C120" s="26"/>
      <c r="D120" s="26"/>
      <c r="E120" s="26"/>
      <c r="F120" s="15"/>
    </row>
    <row r="121">
      <c r="B121" s="26"/>
      <c r="C121" s="26"/>
      <c r="D121" s="26"/>
      <c r="E121" s="26"/>
      <c r="F121" s="15"/>
    </row>
    <row r="122">
      <c r="B122" s="26"/>
      <c r="C122" s="26"/>
      <c r="D122" s="26"/>
      <c r="E122" s="26"/>
      <c r="F122" s="15"/>
    </row>
    <row r="123">
      <c r="B123" s="26"/>
      <c r="C123" s="26"/>
      <c r="D123" s="26"/>
      <c r="E123" s="26"/>
      <c r="F123" s="15"/>
    </row>
    <row r="124">
      <c r="B124" s="26"/>
      <c r="C124" s="26"/>
      <c r="D124" s="26"/>
      <c r="E124" s="26"/>
      <c r="F124" s="15"/>
    </row>
    <row r="125">
      <c r="B125" s="26"/>
      <c r="C125" s="26"/>
      <c r="D125" s="26"/>
      <c r="E125" s="26"/>
      <c r="F125" s="15"/>
    </row>
    <row r="126">
      <c r="B126" s="26"/>
      <c r="C126" s="26"/>
      <c r="D126" s="26"/>
      <c r="E126" s="26"/>
      <c r="F126" s="15"/>
    </row>
    <row r="127">
      <c r="B127" s="26"/>
      <c r="C127" s="26"/>
      <c r="D127" s="26"/>
      <c r="E127" s="26"/>
      <c r="F127" s="15"/>
    </row>
    <row r="128">
      <c r="B128" s="26"/>
      <c r="C128" s="26"/>
      <c r="D128" s="26"/>
      <c r="E128" s="26"/>
      <c r="F128" s="15"/>
    </row>
    <row r="129">
      <c r="B129" s="26"/>
      <c r="C129" s="26"/>
      <c r="D129" s="26"/>
      <c r="E129" s="26"/>
      <c r="F129" s="15"/>
    </row>
    <row r="130">
      <c r="B130" s="26"/>
      <c r="C130" s="26"/>
      <c r="D130" s="26"/>
      <c r="E130" s="26"/>
      <c r="F130" s="15"/>
    </row>
    <row r="131">
      <c r="B131" s="26"/>
      <c r="C131" s="26"/>
      <c r="D131" s="26"/>
      <c r="E131" s="26"/>
      <c r="F131" s="15"/>
    </row>
    <row r="132">
      <c r="B132" s="26"/>
      <c r="C132" s="26"/>
      <c r="D132" s="26"/>
      <c r="E132" s="26"/>
      <c r="F132" s="15"/>
    </row>
    <row r="133">
      <c r="B133" s="26"/>
      <c r="C133" s="26"/>
      <c r="D133" s="26"/>
      <c r="E133" s="26"/>
      <c r="F133" s="15"/>
    </row>
    <row r="134">
      <c r="B134" s="26"/>
      <c r="C134" s="26"/>
      <c r="D134" s="26"/>
      <c r="E134" s="26"/>
      <c r="F134" s="15"/>
    </row>
    <row r="135">
      <c r="B135" s="26"/>
      <c r="C135" s="26"/>
      <c r="D135" s="26"/>
      <c r="E135" s="26"/>
      <c r="F135" s="15"/>
    </row>
    <row r="136">
      <c r="B136" s="26"/>
      <c r="C136" s="26"/>
      <c r="D136" s="26"/>
      <c r="E136" s="26"/>
      <c r="F136" s="15"/>
    </row>
    <row r="137">
      <c r="B137" s="26"/>
      <c r="C137" s="26"/>
      <c r="D137" s="26"/>
      <c r="E137" s="26"/>
      <c r="F137" s="15"/>
    </row>
    <row r="138">
      <c r="B138" s="26"/>
      <c r="C138" s="26"/>
      <c r="D138" s="26"/>
      <c r="E138" s="26"/>
      <c r="F138" s="15"/>
    </row>
    <row r="139">
      <c r="B139" s="26"/>
      <c r="C139" s="26"/>
      <c r="D139" s="26"/>
      <c r="E139" s="26"/>
      <c r="F139" s="15"/>
    </row>
    <row r="140">
      <c r="B140" s="26"/>
      <c r="C140" s="26"/>
      <c r="D140" s="26"/>
      <c r="E140" s="26"/>
      <c r="F140" s="15"/>
    </row>
    <row r="141">
      <c r="B141" s="26"/>
      <c r="C141" s="26"/>
      <c r="D141" s="26"/>
      <c r="E141" s="26"/>
      <c r="F141" s="15"/>
    </row>
    <row r="142">
      <c r="B142" s="26"/>
      <c r="C142" s="26"/>
      <c r="D142" s="26"/>
      <c r="E142" s="26"/>
      <c r="F142" s="15"/>
    </row>
    <row r="143">
      <c r="B143" s="26"/>
      <c r="C143" s="26"/>
      <c r="D143" s="26"/>
      <c r="E143" s="26"/>
      <c r="F143" s="15"/>
    </row>
    <row r="144">
      <c r="B144" s="26"/>
      <c r="C144" s="26"/>
      <c r="D144" s="26"/>
      <c r="E144" s="26"/>
      <c r="F144" s="15"/>
    </row>
    <row r="145">
      <c r="B145" s="26"/>
      <c r="C145" s="26"/>
      <c r="D145" s="26"/>
      <c r="E145" s="26"/>
      <c r="F145" s="15"/>
    </row>
    <row r="146">
      <c r="B146" s="26"/>
      <c r="C146" s="26"/>
      <c r="D146" s="26"/>
      <c r="E146" s="26"/>
      <c r="F146" s="15"/>
    </row>
    <row r="147">
      <c r="B147" s="26"/>
      <c r="C147" s="26"/>
      <c r="D147" s="26"/>
      <c r="E147" s="26"/>
      <c r="F147" s="15"/>
    </row>
    <row r="148">
      <c r="B148" s="26"/>
      <c r="C148" s="26"/>
      <c r="D148" s="26"/>
      <c r="E148" s="26"/>
      <c r="F148" s="15"/>
    </row>
    <row r="149">
      <c r="B149" s="26"/>
      <c r="C149" s="26"/>
      <c r="D149" s="26"/>
      <c r="E149" s="26"/>
      <c r="F149" s="15"/>
    </row>
    <row r="150">
      <c r="B150" s="26"/>
      <c r="C150" s="26"/>
      <c r="D150" s="26"/>
      <c r="E150" s="26"/>
      <c r="F150" s="15"/>
    </row>
    <row r="151">
      <c r="B151" s="26"/>
      <c r="C151" s="26"/>
      <c r="D151" s="26"/>
      <c r="E151" s="26"/>
      <c r="F151" s="15"/>
    </row>
    <row r="152">
      <c r="B152" s="26"/>
      <c r="C152" s="26"/>
      <c r="D152" s="26"/>
      <c r="E152" s="26"/>
      <c r="F152" s="15"/>
    </row>
    <row r="153">
      <c r="B153" s="26"/>
      <c r="C153" s="26"/>
      <c r="D153" s="26"/>
      <c r="E153" s="26"/>
      <c r="F153" s="15"/>
    </row>
    <row r="154">
      <c r="B154" s="26"/>
      <c r="C154" s="26"/>
      <c r="D154" s="26"/>
      <c r="E154" s="26"/>
      <c r="F154" s="15"/>
    </row>
    <row r="155">
      <c r="B155" s="26"/>
      <c r="C155" s="26"/>
      <c r="D155" s="26"/>
      <c r="E155" s="26"/>
      <c r="F155" s="15"/>
    </row>
    <row r="156">
      <c r="B156" s="26"/>
      <c r="C156" s="26"/>
      <c r="D156" s="26"/>
      <c r="E156" s="26"/>
      <c r="F156" s="15"/>
    </row>
    <row r="157">
      <c r="B157" s="26"/>
      <c r="C157" s="26"/>
      <c r="D157" s="26"/>
      <c r="E157" s="26"/>
      <c r="F157" s="15"/>
    </row>
    <row r="158">
      <c r="B158" s="26"/>
      <c r="C158" s="26"/>
      <c r="D158" s="26"/>
      <c r="E158" s="26"/>
      <c r="F158" s="15"/>
    </row>
    <row r="159">
      <c r="B159" s="26"/>
      <c r="C159" s="26"/>
      <c r="D159" s="26"/>
      <c r="E159" s="26"/>
      <c r="F159" s="15"/>
    </row>
    <row r="160">
      <c r="B160" s="26"/>
      <c r="C160" s="26"/>
      <c r="D160" s="26"/>
      <c r="E160" s="26"/>
      <c r="F160" s="15"/>
    </row>
    <row r="161">
      <c r="B161" s="26"/>
      <c r="C161" s="26"/>
      <c r="D161" s="26"/>
      <c r="E161" s="26"/>
      <c r="F161" s="15"/>
    </row>
    <row r="162">
      <c r="B162" s="26"/>
      <c r="C162" s="26"/>
      <c r="D162" s="26"/>
      <c r="E162" s="26"/>
      <c r="F162" s="15"/>
    </row>
    <row r="163">
      <c r="B163" s="26"/>
      <c r="C163" s="26"/>
      <c r="D163" s="26"/>
      <c r="E163" s="26"/>
      <c r="F163" s="15"/>
    </row>
    <row r="164">
      <c r="B164" s="26"/>
      <c r="C164" s="26"/>
      <c r="D164" s="26"/>
      <c r="E164" s="26"/>
      <c r="F164" s="15"/>
    </row>
    <row r="165">
      <c r="B165" s="26"/>
      <c r="C165" s="26"/>
      <c r="D165" s="26"/>
      <c r="E165" s="26"/>
      <c r="F165" s="15"/>
    </row>
    <row r="166">
      <c r="B166" s="26"/>
      <c r="C166" s="26"/>
      <c r="D166" s="26"/>
      <c r="E166" s="26"/>
      <c r="F166" s="15"/>
    </row>
    <row r="167">
      <c r="B167" s="26"/>
      <c r="C167" s="26"/>
      <c r="D167" s="26"/>
      <c r="E167" s="26"/>
      <c r="F167" s="15"/>
    </row>
    <row r="168">
      <c r="B168" s="26"/>
      <c r="C168" s="26"/>
      <c r="D168" s="26"/>
      <c r="E168" s="26"/>
      <c r="F168" s="15"/>
    </row>
    <row r="169">
      <c r="B169" s="26"/>
      <c r="C169" s="26"/>
      <c r="D169" s="26"/>
      <c r="E169" s="26"/>
      <c r="F169" s="15"/>
    </row>
    <row r="170">
      <c r="B170" s="26"/>
      <c r="C170" s="26"/>
      <c r="D170" s="26"/>
      <c r="E170" s="26"/>
      <c r="F170" s="15"/>
    </row>
    <row r="171">
      <c r="B171" s="26"/>
      <c r="C171" s="26"/>
      <c r="D171" s="26"/>
      <c r="E171" s="26"/>
      <c r="F171" s="15"/>
    </row>
    <row r="172">
      <c r="B172" s="26"/>
      <c r="C172" s="26"/>
      <c r="D172" s="26"/>
      <c r="E172" s="26"/>
      <c r="F172" s="15"/>
    </row>
    <row r="173">
      <c r="B173" s="26"/>
      <c r="C173" s="26"/>
      <c r="D173" s="26"/>
      <c r="E173" s="26"/>
      <c r="F173" s="15"/>
    </row>
    <row r="174">
      <c r="B174" s="26"/>
      <c r="C174" s="26"/>
      <c r="D174" s="26"/>
      <c r="E174" s="26"/>
      <c r="F174" s="15"/>
    </row>
    <row r="175">
      <c r="B175" s="26"/>
      <c r="C175" s="26"/>
      <c r="D175" s="26"/>
      <c r="E175" s="26"/>
      <c r="F175" s="15"/>
    </row>
    <row r="176">
      <c r="B176" s="26"/>
      <c r="C176" s="26"/>
      <c r="D176" s="26"/>
      <c r="E176" s="26"/>
      <c r="F176" s="15"/>
    </row>
    <row r="177">
      <c r="B177" s="26"/>
      <c r="C177" s="26"/>
      <c r="D177" s="26"/>
      <c r="E177" s="26"/>
      <c r="F177" s="15"/>
    </row>
    <row r="178">
      <c r="B178" s="26"/>
      <c r="C178" s="26"/>
      <c r="D178" s="26"/>
      <c r="E178" s="26"/>
      <c r="F178" s="15"/>
    </row>
    <row r="179">
      <c r="B179" s="26"/>
      <c r="C179" s="26"/>
      <c r="D179" s="26"/>
      <c r="E179" s="26"/>
      <c r="F179" s="15"/>
    </row>
    <row r="180">
      <c r="B180" s="26"/>
      <c r="C180" s="26"/>
      <c r="D180" s="26"/>
      <c r="E180" s="26"/>
      <c r="F180" s="15"/>
    </row>
    <row r="181">
      <c r="B181" s="26"/>
      <c r="C181" s="26"/>
      <c r="D181" s="26"/>
      <c r="E181" s="26"/>
      <c r="F181" s="15"/>
    </row>
    <row r="182">
      <c r="B182" s="26"/>
      <c r="C182" s="26"/>
      <c r="D182" s="26"/>
      <c r="E182" s="26"/>
      <c r="F182" s="15"/>
    </row>
    <row r="183">
      <c r="B183" s="26"/>
      <c r="C183" s="26"/>
      <c r="D183" s="26"/>
      <c r="E183" s="26"/>
      <c r="F183" s="15"/>
    </row>
    <row r="184">
      <c r="B184" s="26"/>
      <c r="C184" s="26"/>
      <c r="D184" s="26"/>
      <c r="E184" s="26"/>
      <c r="F184" s="15"/>
    </row>
    <row r="185">
      <c r="B185" s="26"/>
      <c r="C185" s="26"/>
      <c r="D185" s="26"/>
      <c r="E185" s="26"/>
      <c r="F185" s="15"/>
    </row>
    <row r="186">
      <c r="B186" s="26"/>
      <c r="C186" s="26"/>
      <c r="D186" s="26"/>
      <c r="E186" s="26"/>
      <c r="F186" s="15"/>
    </row>
    <row r="187">
      <c r="B187" s="26"/>
      <c r="C187" s="26"/>
      <c r="D187" s="26"/>
      <c r="E187" s="26"/>
      <c r="F187" s="15"/>
    </row>
    <row r="188">
      <c r="B188" s="26"/>
      <c r="C188" s="26"/>
      <c r="D188" s="26"/>
      <c r="E188" s="26"/>
      <c r="F188" s="15"/>
    </row>
    <row r="189">
      <c r="B189" s="26"/>
      <c r="C189" s="26"/>
      <c r="D189" s="26"/>
      <c r="E189" s="26"/>
      <c r="F189" s="15"/>
    </row>
    <row r="190">
      <c r="B190" s="26"/>
      <c r="C190" s="26"/>
      <c r="D190" s="26"/>
      <c r="E190" s="26"/>
      <c r="F190" s="15"/>
    </row>
    <row r="191">
      <c r="B191" s="26"/>
      <c r="C191" s="26"/>
      <c r="D191" s="26"/>
      <c r="E191" s="26"/>
      <c r="F191" s="15"/>
    </row>
    <row r="192">
      <c r="B192" s="26"/>
      <c r="C192" s="26"/>
      <c r="D192" s="26"/>
      <c r="E192" s="26"/>
      <c r="F192" s="15"/>
    </row>
    <row r="193">
      <c r="B193" s="26"/>
      <c r="C193" s="26"/>
      <c r="D193" s="26"/>
      <c r="E193" s="26"/>
      <c r="F193" s="15"/>
    </row>
    <row r="194">
      <c r="B194" s="26"/>
      <c r="C194" s="26"/>
      <c r="D194" s="26"/>
      <c r="E194" s="26"/>
      <c r="F194" s="15"/>
    </row>
    <row r="195">
      <c r="B195" s="26"/>
      <c r="C195" s="26"/>
      <c r="D195" s="26"/>
      <c r="E195" s="26"/>
      <c r="F195" s="15"/>
    </row>
    <row r="196">
      <c r="B196" s="26"/>
      <c r="C196" s="26"/>
      <c r="D196" s="26"/>
      <c r="E196" s="26"/>
      <c r="F196" s="15"/>
    </row>
    <row r="197">
      <c r="B197" s="26"/>
      <c r="C197" s="26"/>
      <c r="D197" s="26"/>
      <c r="E197" s="26"/>
      <c r="F197" s="15"/>
    </row>
    <row r="198">
      <c r="B198" s="26"/>
      <c r="C198" s="26"/>
      <c r="D198" s="26"/>
      <c r="E198" s="26"/>
      <c r="F198" s="15"/>
    </row>
    <row r="199">
      <c r="B199" s="26"/>
      <c r="C199" s="26"/>
      <c r="D199" s="26"/>
      <c r="E199" s="26"/>
      <c r="F199" s="15"/>
    </row>
    <row r="200">
      <c r="B200" s="26"/>
      <c r="C200" s="26"/>
      <c r="D200" s="26"/>
      <c r="E200" s="26"/>
      <c r="F200" s="15"/>
    </row>
    <row r="201">
      <c r="B201" s="26"/>
      <c r="C201" s="26"/>
      <c r="D201" s="26"/>
      <c r="E201" s="26"/>
      <c r="F201" s="15"/>
    </row>
    <row r="202">
      <c r="B202" s="26"/>
      <c r="C202" s="26"/>
      <c r="D202" s="26"/>
      <c r="E202" s="26"/>
      <c r="F202" s="15"/>
    </row>
    <row r="203">
      <c r="B203" s="26"/>
      <c r="C203" s="26"/>
      <c r="D203" s="26"/>
      <c r="E203" s="26"/>
      <c r="F203" s="15"/>
    </row>
    <row r="204">
      <c r="B204" s="26"/>
      <c r="C204" s="26"/>
      <c r="D204" s="26"/>
      <c r="E204" s="26"/>
      <c r="F204" s="15"/>
    </row>
    <row r="205">
      <c r="B205" s="26"/>
      <c r="C205" s="26"/>
      <c r="D205" s="26"/>
      <c r="E205" s="26"/>
      <c r="F205" s="15"/>
    </row>
    <row r="206">
      <c r="B206" s="26"/>
      <c r="C206" s="26"/>
      <c r="D206" s="26"/>
      <c r="E206" s="26"/>
      <c r="F206" s="15"/>
    </row>
    <row r="207">
      <c r="B207" s="26"/>
      <c r="C207" s="26"/>
      <c r="D207" s="26"/>
      <c r="E207" s="26"/>
      <c r="F207" s="15"/>
    </row>
    <row r="208">
      <c r="B208" s="26"/>
      <c r="C208" s="26"/>
      <c r="D208" s="26"/>
      <c r="E208" s="26"/>
      <c r="F208" s="15"/>
    </row>
    <row r="209">
      <c r="B209" s="26"/>
      <c r="C209" s="26"/>
      <c r="D209" s="26"/>
      <c r="E209" s="26"/>
      <c r="F209" s="15"/>
    </row>
    <row r="210">
      <c r="B210" s="26"/>
      <c r="C210" s="26"/>
      <c r="D210" s="26"/>
      <c r="E210" s="26"/>
      <c r="F210" s="15"/>
    </row>
    <row r="211">
      <c r="B211" s="26"/>
      <c r="C211" s="26"/>
      <c r="D211" s="26"/>
      <c r="E211" s="26"/>
      <c r="F211" s="15"/>
    </row>
    <row r="212">
      <c r="B212" s="26"/>
      <c r="C212" s="26"/>
      <c r="D212" s="26"/>
      <c r="E212" s="26"/>
      <c r="F212" s="15"/>
    </row>
    <row r="213">
      <c r="B213" s="26"/>
      <c r="C213" s="26"/>
      <c r="D213" s="26"/>
      <c r="E213" s="26"/>
      <c r="F213" s="15"/>
    </row>
    <row r="214">
      <c r="B214" s="26"/>
      <c r="C214" s="26"/>
      <c r="D214" s="26"/>
      <c r="E214" s="26"/>
      <c r="F214" s="15"/>
    </row>
    <row r="215">
      <c r="B215" s="26"/>
      <c r="C215" s="26"/>
      <c r="D215" s="26"/>
      <c r="E215" s="26"/>
      <c r="F215" s="15"/>
    </row>
    <row r="216">
      <c r="B216" s="26"/>
      <c r="C216" s="26"/>
      <c r="D216" s="26"/>
      <c r="E216" s="26"/>
      <c r="F216" s="15"/>
    </row>
    <row r="217">
      <c r="B217" s="26"/>
      <c r="C217" s="26"/>
      <c r="D217" s="26"/>
      <c r="E217" s="26"/>
      <c r="F217" s="15"/>
    </row>
    <row r="218">
      <c r="B218" s="26"/>
      <c r="C218" s="26"/>
      <c r="D218" s="26"/>
      <c r="E218" s="26"/>
      <c r="F218" s="15"/>
    </row>
    <row r="219">
      <c r="B219" s="26"/>
      <c r="C219" s="26"/>
      <c r="D219" s="26"/>
      <c r="E219" s="26"/>
      <c r="F219" s="15"/>
    </row>
    <row r="220">
      <c r="B220" s="26"/>
      <c r="C220" s="26"/>
      <c r="D220" s="26"/>
      <c r="E220" s="26"/>
      <c r="F220" s="15"/>
    </row>
    <row r="221">
      <c r="B221" s="26"/>
      <c r="C221" s="26"/>
      <c r="D221" s="26"/>
      <c r="E221" s="26"/>
      <c r="F221" s="15"/>
    </row>
    <row r="222">
      <c r="B222" s="26"/>
      <c r="C222" s="26"/>
      <c r="D222" s="26"/>
      <c r="E222" s="26"/>
      <c r="F222" s="15"/>
    </row>
    <row r="223">
      <c r="B223" s="26"/>
      <c r="C223" s="26"/>
      <c r="D223" s="26"/>
      <c r="E223" s="26"/>
      <c r="F223" s="15"/>
    </row>
    <row r="224">
      <c r="B224" s="26"/>
      <c r="C224" s="26"/>
      <c r="D224" s="26"/>
      <c r="E224" s="26"/>
      <c r="F224" s="15"/>
    </row>
    <row r="225">
      <c r="B225" s="26"/>
      <c r="C225" s="26"/>
      <c r="D225" s="26"/>
      <c r="E225" s="26"/>
      <c r="F225" s="15"/>
    </row>
    <row r="226">
      <c r="B226" s="26"/>
      <c r="C226" s="26"/>
      <c r="D226" s="26"/>
      <c r="E226" s="26"/>
      <c r="F226" s="15"/>
    </row>
    <row r="227">
      <c r="B227" s="26"/>
      <c r="C227" s="26"/>
      <c r="D227" s="26"/>
      <c r="E227" s="26"/>
      <c r="F227" s="15"/>
    </row>
    <row r="228">
      <c r="B228" s="26"/>
      <c r="C228" s="26"/>
      <c r="D228" s="26"/>
      <c r="E228" s="26"/>
      <c r="F228" s="15"/>
    </row>
    <row r="229">
      <c r="B229" s="26"/>
      <c r="C229" s="26"/>
      <c r="D229" s="26"/>
      <c r="E229" s="26"/>
      <c r="F229" s="15"/>
    </row>
    <row r="230">
      <c r="B230" s="26"/>
      <c r="C230" s="26"/>
      <c r="D230" s="26"/>
      <c r="E230" s="26"/>
      <c r="F230" s="15"/>
    </row>
    <row r="231">
      <c r="B231" s="26"/>
      <c r="C231" s="26"/>
      <c r="D231" s="26"/>
      <c r="E231" s="26"/>
      <c r="F231" s="15"/>
    </row>
    <row r="232">
      <c r="B232" s="26"/>
      <c r="C232" s="26"/>
      <c r="D232" s="26"/>
      <c r="E232" s="26"/>
      <c r="F232" s="15"/>
    </row>
    <row r="233">
      <c r="B233" s="26"/>
      <c r="C233" s="26"/>
      <c r="D233" s="26"/>
      <c r="E233" s="26"/>
      <c r="F233" s="15"/>
    </row>
    <row r="234">
      <c r="B234" s="26"/>
      <c r="C234" s="26"/>
      <c r="D234" s="26"/>
      <c r="E234" s="26"/>
      <c r="F234" s="15"/>
    </row>
    <row r="235">
      <c r="B235" s="26"/>
      <c r="C235" s="26"/>
      <c r="D235" s="26"/>
      <c r="E235" s="26"/>
      <c r="F235" s="15"/>
    </row>
    <row r="236">
      <c r="B236" s="26"/>
      <c r="C236" s="26"/>
      <c r="D236" s="26"/>
      <c r="E236" s="26"/>
      <c r="F236" s="15"/>
    </row>
    <row r="237">
      <c r="B237" s="26"/>
      <c r="C237" s="26"/>
      <c r="D237" s="26"/>
      <c r="E237" s="26"/>
      <c r="F237" s="15"/>
    </row>
    <row r="238">
      <c r="B238" s="26"/>
      <c r="C238" s="26"/>
      <c r="D238" s="26"/>
      <c r="E238" s="26"/>
      <c r="F238" s="15"/>
    </row>
    <row r="239">
      <c r="B239" s="26"/>
      <c r="C239" s="26"/>
      <c r="D239" s="26"/>
      <c r="E239" s="26"/>
      <c r="F239" s="15"/>
    </row>
    <row r="240">
      <c r="B240" s="26"/>
      <c r="C240" s="26"/>
      <c r="D240" s="26"/>
      <c r="E240" s="26"/>
      <c r="F240" s="15"/>
    </row>
    <row r="241">
      <c r="B241" s="26"/>
      <c r="C241" s="26"/>
      <c r="D241" s="26"/>
      <c r="E241" s="26"/>
      <c r="F241" s="15"/>
    </row>
    <row r="242">
      <c r="B242" s="26"/>
      <c r="C242" s="26"/>
      <c r="D242" s="26"/>
      <c r="E242" s="26"/>
      <c r="F242" s="15"/>
    </row>
    <row r="243">
      <c r="B243" s="26"/>
      <c r="C243" s="26"/>
      <c r="D243" s="26"/>
      <c r="E243" s="26"/>
      <c r="F243" s="15"/>
    </row>
    <row r="244">
      <c r="B244" s="26"/>
      <c r="C244" s="26"/>
      <c r="D244" s="26"/>
      <c r="E244" s="26"/>
      <c r="F244" s="15"/>
    </row>
    <row r="245">
      <c r="B245" s="26"/>
      <c r="C245" s="26"/>
      <c r="D245" s="26"/>
      <c r="E245" s="26"/>
      <c r="F245" s="15"/>
    </row>
    <row r="246">
      <c r="B246" s="26"/>
      <c r="C246" s="26"/>
      <c r="D246" s="26"/>
      <c r="E246" s="26"/>
      <c r="F246" s="15"/>
    </row>
    <row r="247">
      <c r="B247" s="26"/>
      <c r="C247" s="26"/>
      <c r="D247" s="26"/>
      <c r="E247" s="26"/>
      <c r="F247" s="15"/>
    </row>
    <row r="248">
      <c r="B248" s="26"/>
      <c r="C248" s="26"/>
      <c r="D248" s="26"/>
      <c r="E248" s="26"/>
      <c r="F248" s="15"/>
    </row>
    <row r="249">
      <c r="B249" s="26"/>
      <c r="C249" s="26"/>
      <c r="D249" s="26"/>
      <c r="E249" s="26"/>
      <c r="F249" s="15"/>
    </row>
    <row r="250">
      <c r="B250" s="26"/>
      <c r="C250" s="26"/>
      <c r="D250" s="26"/>
      <c r="E250" s="26"/>
      <c r="F250" s="15"/>
    </row>
    <row r="251">
      <c r="B251" s="26"/>
      <c r="C251" s="26"/>
      <c r="D251" s="26"/>
      <c r="E251" s="26"/>
      <c r="F251" s="15"/>
    </row>
    <row r="252">
      <c r="B252" s="26"/>
      <c r="C252" s="26"/>
      <c r="D252" s="26"/>
      <c r="E252" s="26"/>
      <c r="F252" s="15"/>
    </row>
    <row r="253">
      <c r="B253" s="26"/>
      <c r="C253" s="26"/>
      <c r="D253" s="26"/>
      <c r="E253" s="26"/>
      <c r="F253" s="15"/>
    </row>
    <row r="254">
      <c r="B254" s="26"/>
      <c r="C254" s="26"/>
      <c r="D254" s="26"/>
      <c r="E254" s="26"/>
      <c r="F254" s="15"/>
    </row>
    <row r="255">
      <c r="B255" s="26"/>
      <c r="C255" s="26"/>
      <c r="D255" s="26"/>
      <c r="E255" s="26"/>
      <c r="F255" s="15"/>
    </row>
    <row r="256">
      <c r="B256" s="26"/>
      <c r="C256" s="26"/>
      <c r="D256" s="26"/>
      <c r="E256" s="26"/>
      <c r="F256" s="15"/>
    </row>
    <row r="257">
      <c r="B257" s="26"/>
      <c r="C257" s="26"/>
      <c r="D257" s="26"/>
      <c r="E257" s="26"/>
      <c r="F257" s="15"/>
    </row>
    <row r="258">
      <c r="B258" s="26"/>
      <c r="C258" s="26"/>
      <c r="D258" s="26"/>
      <c r="E258" s="26"/>
      <c r="F258" s="15"/>
    </row>
    <row r="259">
      <c r="B259" s="26"/>
      <c r="C259" s="26"/>
      <c r="D259" s="26"/>
      <c r="E259" s="26"/>
      <c r="F259" s="15"/>
    </row>
    <row r="260">
      <c r="B260" s="26"/>
      <c r="C260" s="26"/>
      <c r="D260" s="26"/>
      <c r="E260" s="26"/>
      <c r="F260" s="15"/>
    </row>
    <row r="261">
      <c r="B261" s="26"/>
      <c r="C261" s="26"/>
      <c r="D261" s="26"/>
      <c r="E261" s="26"/>
      <c r="F261" s="15"/>
    </row>
    <row r="262">
      <c r="B262" s="26"/>
      <c r="C262" s="26"/>
      <c r="D262" s="26"/>
      <c r="E262" s="26"/>
      <c r="F262" s="15"/>
    </row>
    <row r="263">
      <c r="B263" s="26"/>
      <c r="C263" s="26"/>
      <c r="D263" s="26"/>
      <c r="E263" s="26"/>
      <c r="F263" s="15"/>
    </row>
    <row r="264">
      <c r="B264" s="26"/>
      <c r="C264" s="26"/>
      <c r="D264" s="26"/>
      <c r="E264" s="26"/>
      <c r="F264" s="15"/>
    </row>
    <row r="265">
      <c r="B265" s="26"/>
      <c r="C265" s="26"/>
      <c r="D265" s="26"/>
      <c r="E265" s="26"/>
      <c r="F265" s="15"/>
    </row>
    <row r="266">
      <c r="B266" s="26"/>
      <c r="C266" s="26"/>
      <c r="D266" s="26"/>
      <c r="E266" s="26"/>
      <c r="F266" s="15"/>
    </row>
    <row r="267">
      <c r="B267" s="26"/>
      <c r="C267" s="26"/>
      <c r="D267" s="26"/>
      <c r="E267" s="26"/>
      <c r="F267" s="15"/>
    </row>
    <row r="268">
      <c r="B268" s="26"/>
      <c r="C268" s="26"/>
      <c r="D268" s="26"/>
      <c r="E268" s="26"/>
      <c r="F268" s="15"/>
    </row>
    <row r="269">
      <c r="B269" s="26"/>
      <c r="C269" s="26"/>
      <c r="D269" s="26"/>
      <c r="E269" s="26"/>
      <c r="F269" s="15"/>
    </row>
    <row r="270">
      <c r="B270" s="26"/>
      <c r="C270" s="26"/>
      <c r="D270" s="26"/>
      <c r="E270" s="26"/>
      <c r="F270" s="15"/>
    </row>
    <row r="271">
      <c r="B271" s="26"/>
      <c r="C271" s="26"/>
      <c r="D271" s="26"/>
      <c r="E271" s="26"/>
      <c r="F271" s="15"/>
    </row>
    <row r="272">
      <c r="B272" s="26"/>
      <c r="C272" s="26"/>
      <c r="D272" s="26"/>
      <c r="E272" s="26"/>
      <c r="F272" s="15"/>
    </row>
    <row r="273">
      <c r="B273" s="26"/>
      <c r="C273" s="26"/>
      <c r="D273" s="26"/>
      <c r="E273" s="26"/>
      <c r="F273" s="15"/>
    </row>
    <row r="274">
      <c r="B274" s="26"/>
      <c r="C274" s="26"/>
      <c r="D274" s="26"/>
      <c r="E274" s="26"/>
      <c r="F274" s="15"/>
    </row>
    <row r="275">
      <c r="B275" s="26"/>
      <c r="C275" s="26"/>
      <c r="D275" s="26"/>
      <c r="E275" s="26"/>
      <c r="F275" s="15"/>
    </row>
    <row r="276">
      <c r="B276" s="26"/>
      <c r="C276" s="26"/>
      <c r="D276" s="26"/>
      <c r="E276" s="26"/>
      <c r="F276" s="15"/>
    </row>
    <row r="277">
      <c r="B277" s="26"/>
      <c r="C277" s="26"/>
      <c r="D277" s="26"/>
      <c r="E277" s="26"/>
      <c r="F277" s="15"/>
    </row>
    <row r="278">
      <c r="B278" s="26"/>
      <c r="C278" s="26"/>
      <c r="D278" s="26"/>
      <c r="E278" s="26"/>
      <c r="F278" s="15"/>
    </row>
    <row r="279">
      <c r="B279" s="26"/>
      <c r="C279" s="26"/>
      <c r="D279" s="26"/>
      <c r="E279" s="26"/>
      <c r="F279" s="15"/>
    </row>
    <row r="280">
      <c r="B280" s="26"/>
      <c r="C280" s="26"/>
      <c r="D280" s="26"/>
      <c r="E280" s="26"/>
      <c r="F280" s="15"/>
    </row>
    <row r="281">
      <c r="B281" s="26"/>
      <c r="C281" s="26"/>
      <c r="D281" s="26"/>
      <c r="E281" s="26"/>
      <c r="F281" s="15"/>
    </row>
    <row r="282">
      <c r="B282" s="26"/>
      <c r="C282" s="26"/>
      <c r="D282" s="26"/>
      <c r="E282" s="26"/>
      <c r="F282" s="15"/>
    </row>
    <row r="283">
      <c r="B283" s="26"/>
      <c r="C283" s="26"/>
      <c r="D283" s="26"/>
      <c r="E283" s="26"/>
      <c r="F283" s="15"/>
    </row>
    <row r="284">
      <c r="B284" s="26"/>
      <c r="C284" s="26"/>
      <c r="D284" s="26"/>
      <c r="E284" s="26"/>
      <c r="F284" s="15"/>
    </row>
    <row r="285">
      <c r="B285" s="26"/>
      <c r="C285" s="26"/>
      <c r="D285" s="26"/>
      <c r="E285" s="26"/>
      <c r="F285" s="15"/>
    </row>
    <row r="286">
      <c r="B286" s="26"/>
      <c r="C286" s="26"/>
      <c r="D286" s="26"/>
      <c r="E286" s="26"/>
      <c r="F286" s="15"/>
    </row>
    <row r="287">
      <c r="B287" s="26"/>
      <c r="C287" s="26"/>
      <c r="D287" s="26"/>
      <c r="E287" s="26"/>
      <c r="F287" s="15"/>
    </row>
    <row r="288">
      <c r="B288" s="26"/>
      <c r="C288" s="26"/>
      <c r="D288" s="26"/>
      <c r="E288" s="26"/>
      <c r="F288" s="15"/>
    </row>
    <row r="289">
      <c r="B289" s="26"/>
      <c r="C289" s="26"/>
      <c r="D289" s="26"/>
      <c r="E289" s="26"/>
      <c r="F289" s="15"/>
    </row>
    <row r="290">
      <c r="B290" s="26"/>
      <c r="C290" s="26"/>
      <c r="D290" s="26"/>
      <c r="E290" s="26"/>
      <c r="F290" s="15"/>
    </row>
    <row r="291">
      <c r="B291" s="26"/>
      <c r="C291" s="26"/>
      <c r="D291" s="26"/>
      <c r="E291" s="26"/>
      <c r="F291" s="15"/>
    </row>
    <row r="292">
      <c r="B292" s="26"/>
      <c r="C292" s="26"/>
      <c r="D292" s="26"/>
      <c r="E292" s="26"/>
      <c r="F292" s="15"/>
    </row>
    <row r="293">
      <c r="B293" s="26"/>
      <c r="C293" s="26"/>
      <c r="D293" s="26"/>
      <c r="E293" s="26"/>
      <c r="F293" s="15"/>
    </row>
    <row r="294">
      <c r="B294" s="26"/>
      <c r="C294" s="26"/>
      <c r="D294" s="26"/>
      <c r="E294" s="26"/>
      <c r="F294" s="15"/>
    </row>
    <row r="295">
      <c r="B295" s="26"/>
      <c r="C295" s="26"/>
      <c r="D295" s="26"/>
      <c r="E295" s="26"/>
      <c r="F295" s="15"/>
    </row>
    <row r="296">
      <c r="B296" s="26"/>
      <c r="C296" s="26"/>
      <c r="D296" s="26"/>
      <c r="E296" s="26"/>
      <c r="F296" s="15"/>
    </row>
    <row r="297">
      <c r="B297" s="26"/>
      <c r="C297" s="26"/>
      <c r="D297" s="26"/>
      <c r="E297" s="26"/>
      <c r="F297" s="15"/>
    </row>
    <row r="298">
      <c r="B298" s="26"/>
      <c r="C298" s="26"/>
      <c r="D298" s="26"/>
      <c r="E298" s="26"/>
      <c r="F298" s="15"/>
    </row>
    <row r="299">
      <c r="B299" s="26"/>
      <c r="C299" s="26"/>
      <c r="D299" s="26"/>
      <c r="E299" s="26"/>
      <c r="F299" s="15"/>
    </row>
    <row r="300">
      <c r="B300" s="26"/>
      <c r="C300" s="26"/>
      <c r="D300" s="26"/>
      <c r="E300" s="26"/>
      <c r="F300" s="15"/>
    </row>
    <row r="301">
      <c r="B301" s="26"/>
      <c r="C301" s="26"/>
      <c r="D301" s="26"/>
      <c r="E301" s="26"/>
      <c r="F301" s="15"/>
    </row>
    <row r="302">
      <c r="B302" s="26"/>
      <c r="C302" s="26"/>
      <c r="D302" s="26"/>
      <c r="E302" s="26"/>
      <c r="F302" s="15"/>
    </row>
    <row r="303">
      <c r="B303" s="26"/>
      <c r="C303" s="26"/>
      <c r="D303" s="26"/>
      <c r="E303" s="26"/>
      <c r="F303" s="15"/>
    </row>
    <row r="304">
      <c r="B304" s="26"/>
      <c r="C304" s="26"/>
      <c r="D304" s="26"/>
      <c r="E304" s="26"/>
      <c r="F304" s="15"/>
    </row>
    <row r="305">
      <c r="B305" s="26"/>
      <c r="C305" s="26"/>
      <c r="D305" s="26"/>
      <c r="E305" s="26"/>
      <c r="F305" s="15"/>
    </row>
    <row r="306">
      <c r="B306" s="26"/>
      <c r="C306" s="26"/>
      <c r="D306" s="26"/>
      <c r="E306" s="26"/>
      <c r="F306" s="15"/>
    </row>
    <row r="307">
      <c r="B307" s="26"/>
      <c r="C307" s="26"/>
      <c r="D307" s="26"/>
      <c r="E307" s="26"/>
      <c r="F307" s="15"/>
    </row>
    <row r="308">
      <c r="B308" s="26"/>
      <c r="C308" s="26"/>
      <c r="D308" s="26"/>
      <c r="E308" s="26"/>
      <c r="F308" s="15"/>
    </row>
    <row r="309">
      <c r="B309" s="26"/>
      <c r="C309" s="26"/>
      <c r="D309" s="26"/>
      <c r="E309" s="26"/>
      <c r="F309" s="15"/>
    </row>
    <row r="310">
      <c r="B310" s="26"/>
      <c r="C310" s="26"/>
      <c r="D310" s="26"/>
      <c r="E310" s="26"/>
      <c r="F310" s="15"/>
    </row>
    <row r="311">
      <c r="B311" s="26"/>
      <c r="C311" s="26"/>
      <c r="D311" s="26"/>
      <c r="E311" s="26"/>
      <c r="F311" s="15"/>
    </row>
    <row r="312">
      <c r="B312" s="26"/>
      <c r="C312" s="26"/>
      <c r="D312" s="26"/>
      <c r="E312" s="26"/>
      <c r="F312" s="15"/>
    </row>
    <row r="313">
      <c r="B313" s="26"/>
      <c r="C313" s="26"/>
      <c r="D313" s="26"/>
      <c r="E313" s="26"/>
      <c r="F313" s="15"/>
    </row>
    <row r="314">
      <c r="B314" s="26"/>
      <c r="C314" s="26"/>
      <c r="D314" s="26"/>
      <c r="E314" s="26"/>
      <c r="F314" s="15"/>
    </row>
    <row r="315">
      <c r="B315" s="26"/>
      <c r="C315" s="26"/>
      <c r="D315" s="26"/>
      <c r="E315" s="26"/>
      <c r="F315" s="15"/>
    </row>
    <row r="316">
      <c r="B316" s="26"/>
      <c r="C316" s="26"/>
      <c r="D316" s="26"/>
      <c r="E316" s="26"/>
      <c r="F316" s="15"/>
    </row>
    <row r="317">
      <c r="B317" s="26"/>
      <c r="C317" s="26"/>
      <c r="D317" s="26"/>
      <c r="E317" s="26"/>
      <c r="F317" s="15"/>
    </row>
    <row r="318">
      <c r="B318" s="26"/>
      <c r="C318" s="26"/>
      <c r="D318" s="26"/>
      <c r="E318" s="26"/>
      <c r="F318" s="15"/>
    </row>
    <row r="319">
      <c r="B319" s="26"/>
      <c r="C319" s="26"/>
      <c r="D319" s="26"/>
      <c r="E319" s="26"/>
      <c r="F319" s="15"/>
    </row>
    <row r="320">
      <c r="B320" s="26"/>
      <c r="C320" s="26"/>
      <c r="D320" s="26"/>
      <c r="E320" s="26"/>
      <c r="F320" s="15"/>
    </row>
    <row r="321">
      <c r="B321" s="26"/>
      <c r="C321" s="26"/>
      <c r="D321" s="26"/>
      <c r="E321" s="26"/>
      <c r="F321" s="15"/>
    </row>
    <row r="322">
      <c r="B322" s="26"/>
      <c r="C322" s="26"/>
      <c r="D322" s="26"/>
      <c r="E322" s="26"/>
      <c r="F322" s="15"/>
    </row>
    <row r="323">
      <c r="B323" s="26"/>
      <c r="C323" s="26"/>
      <c r="D323" s="26"/>
      <c r="E323" s="26"/>
      <c r="F323" s="15"/>
    </row>
    <row r="324">
      <c r="B324" s="26"/>
      <c r="C324" s="26"/>
      <c r="D324" s="26"/>
      <c r="E324" s="26"/>
      <c r="F324" s="15"/>
    </row>
    <row r="325">
      <c r="B325" s="26"/>
      <c r="C325" s="26"/>
      <c r="D325" s="26"/>
      <c r="E325" s="26"/>
      <c r="F325" s="15"/>
    </row>
    <row r="326">
      <c r="B326" s="26"/>
      <c r="C326" s="26"/>
      <c r="D326" s="26"/>
      <c r="E326" s="26"/>
      <c r="F326" s="15"/>
    </row>
    <row r="327">
      <c r="B327" s="26"/>
      <c r="C327" s="26"/>
      <c r="D327" s="26"/>
      <c r="E327" s="26"/>
      <c r="F327" s="15"/>
    </row>
    <row r="328">
      <c r="B328" s="26"/>
      <c r="C328" s="26"/>
      <c r="D328" s="26"/>
      <c r="E328" s="26"/>
      <c r="F328" s="15"/>
    </row>
    <row r="329">
      <c r="B329" s="26"/>
      <c r="C329" s="26"/>
      <c r="D329" s="26"/>
      <c r="E329" s="26"/>
      <c r="F329" s="15"/>
    </row>
    <row r="330">
      <c r="B330" s="26"/>
      <c r="C330" s="26"/>
      <c r="D330" s="26"/>
      <c r="E330" s="26"/>
      <c r="F330" s="15"/>
    </row>
    <row r="331">
      <c r="B331" s="26"/>
      <c r="C331" s="26"/>
      <c r="D331" s="26"/>
      <c r="E331" s="26"/>
      <c r="F331" s="15"/>
    </row>
    <row r="332">
      <c r="B332" s="26"/>
      <c r="C332" s="26"/>
      <c r="D332" s="26"/>
      <c r="E332" s="26"/>
      <c r="F332" s="15"/>
    </row>
    <row r="333">
      <c r="B333" s="26"/>
      <c r="C333" s="26"/>
      <c r="D333" s="26"/>
      <c r="E333" s="26"/>
      <c r="F333" s="15"/>
    </row>
    <row r="334">
      <c r="B334" s="26"/>
      <c r="C334" s="26"/>
      <c r="D334" s="26"/>
      <c r="E334" s="26"/>
      <c r="F334" s="15"/>
    </row>
    <row r="335">
      <c r="B335" s="26"/>
      <c r="C335" s="26"/>
      <c r="D335" s="26"/>
      <c r="E335" s="26"/>
      <c r="F335" s="15"/>
    </row>
    <row r="336">
      <c r="B336" s="26"/>
      <c r="C336" s="26"/>
      <c r="D336" s="26"/>
      <c r="E336" s="26"/>
      <c r="F336" s="15"/>
    </row>
    <row r="337">
      <c r="B337" s="26"/>
      <c r="C337" s="26"/>
      <c r="D337" s="26"/>
      <c r="E337" s="26"/>
      <c r="F337" s="15"/>
    </row>
    <row r="338">
      <c r="B338" s="26"/>
      <c r="C338" s="26"/>
      <c r="D338" s="26"/>
      <c r="E338" s="26"/>
      <c r="F338" s="15"/>
    </row>
    <row r="339">
      <c r="B339" s="26"/>
      <c r="C339" s="26"/>
      <c r="D339" s="26"/>
      <c r="E339" s="26"/>
      <c r="F339" s="15"/>
    </row>
    <row r="340">
      <c r="B340" s="26"/>
      <c r="C340" s="26"/>
      <c r="D340" s="26"/>
      <c r="E340" s="26"/>
      <c r="F340" s="15"/>
    </row>
    <row r="341">
      <c r="B341" s="26"/>
      <c r="C341" s="26"/>
      <c r="D341" s="26"/>
      <c r="E341" s="26"/>
      <c r="F341" s="15"/>
    </row>
    <row r="342">
      <c r="B342" s="26"/>
      <c r="C342" s="26"/>
      <c r="D342" s="26"/>
      <c r="E342" s="26"/>
      <c r="F342" s="15"/>
    </row>
    <row r="343">
      <c r="B343" s="26"/>
      <c r="C343" s="26"/>
      <c r="D343" s="26"/>
      <c r="E343" s="26"/>
      <c r="F343" s="15"/>
    </row>
    <row r="344">
      <c r="B344" s="26"/>
      <c r="C344" s="26"/>
      <c r="D344" s="26"/>
      <c r="E344" s="26"/>
      <c r="F344" s="15"/>
    </row>
    <row r="345">
      <c r="B345" s="26"/>
      <c r="C345" s="26"/>
      <c r="D345" s="26"/>
      <c r="E345" s="26"/>
      <c r="F345" s="15"/>
    </row>
    <row r="346">
      <c r="B346" s="26"/>
      <c r="C346" s="26"/>
      <c r="D346" s="26"/>
      <c r="E346" s="26"/>
      <c r="F346" s="15"/>
    </row>
    <row r="347">
      <c r="B347" s="26"/>
      <c r="C347" s="26"/>
      <c r="D347" s="26"/>
      <c r="E347" s="26"/>
      <c r="F347" s="15"/>
    </row>
    <row r="348">
      <c r="B348" s="26"/>
      <c r="C348" s="26"/>
      <c r="D348" s="26"/>
      <c r="E348" s="26"/>
      <c r="F348" s="15"/>
    </row>
    <row r="349">
      <c r="B349" s="26"/>
      <c r="C349" s="26"/>
      <c r="D349" s="26"/>
      <c r="E349" s="26"/>
      <c r="F349" s="15"/>
    </row>
    <row r="350">
      <c r="B350" s="26"/>
      <c r="C350" s="26"/>
      <c r="D350" s="26"/>
      <c r="E350" s="26"/>
      <c r="F350" s="15"/>
    </row>
    <row r="351">
      <c r="B351" s="26"/>
      <c r="C351" s="26"/>
      <c r="D351" s="26"/>
      <c r="E351" s="26"/>
      <c r="F351" s="15"/>
    </row>
    <row r="352">
      <c r="B352" s="26"/>
      <c r="C352" s="26"/>
      <c r="D352" s="26"/>
      <c r="E352" s="26"/>
      <c r="F352" s="15"/>
    </row>
    <row r="353">
      <c r="B353" s="26"/>
      <c r="C353" s="26"/>
      <c r="D353" s="26"/>
      <c r="E353" s="26"/>
      <c r="F353" s="15"/>
    </row>
    <row r="354">
      <c r="B354" s="26"/>
      <c r="C354" s="26"/>
      <c r="D354" s="26"/>
      <c r="E354" s="26"/>
      <c r="F354" s="15"/>
    </row>
    <row r="355">
      <c r="B355" s="26"/>
      <c r="C355" s="26"/>
      <c r="D355" s="26"/>
      <c r="E355" s="26"/>
      <c r="F355" s="15"/>
    </row>
    <row r="356">
      <c r="B356" s="26"/>
      <c r="C356" s="26"/>
      <c r="D356" s="26"/>
      <c r="E356" s="26"/>
      <c r="F356" s="15"/>
    </row>
    <row r="357">
      <c r="B357" s="26"/>
      <c r="C357" s="26"/>
      <c r="D357" s="26"/>
      <c r="E357" s="26"/>
      <c r="F357" s="15"/>
    </row>
    <row r="358">
      <c r="B358" s="26"/>
      <c r="C358" s="26"/>
      <c r="D358" s="26"/>
      <c r="E358" s="26"/>
      <c r="F358" s="15"/>
    </row>
    <row r="359">
      <c r="B359" s="26"/>
      <c r="C359" s="26"/>
      <c r="D359" s="26"/>
      <c r="E359" s="26"/>
      <c r="F359" s="15"/>
    </row>
    <row r="360">
      <c r="B360" s="26"/>
      <c r="C360" s="26"/>
      <c r="D360" s="26"/>
      <c r="E360" s="26"/>
      <c r="F360" s="15"/>
    </row>
    <row r="361">
      <c r="B361" s="26"/>
      <c r="C361" s="26"/>
      <c r="D361" s="26"/>
      <c r="E361" s="26"/>
      <c r="F361" s="15"/>
    </row>
    <row r="362">
      <c r="B362" s="26"/>
      <c r="C362" s="26"/>
      <c r="D362" s="26"/>
      <c r="E362" s="26"/>
      <c r="F362" s="15"/>
    </row>
    <row r="363">
      <c r="B363" s="26"/>
      <c r="C363" s="26"/>
      <c r="D363" s="26"/>
      <c r="E363" s="26"/>
      <c r="F363" s="15"/>
    </row>
    <row r="364">
      <c r="B364" s="26"/>
      <c r="C364" s="26"/>
      <c r="D364" s="26"/>
      <c r="E364" s="26"/>
      <c r="F364" s="15"/>
    </row>
    <row r="365">
      <c r="B365" s="26"/>
      <c r="C365" s="26"/>
      <c r="D365" s="26"/>
      <c r="E365" s="26"/>
      <c r="F365" s="15"/>
    </row>
    <row r="366">
      <c r="B366" s="26"/>
      <c r="C366" s="26"/>
      <c r="D366" s="26"/>
      <c r="E366" s="26"/>
      <c r="F366" s="15"/>
    </row>
    <row r="367">
      <c r="B367" s="26"/>
      <c r="C367" s="26"/>
      <c r="D367" s="26"/>
      <c r="E367" s="26"/>
      <c r="F367" s="15"/>
    </row>
    <row r="368">
      <c r="B368" s="26"/>
      <c r="C368" s="26"/>
      <c r="D368" s="26"/>
      <c r="E368" s="26"/>
      <c r="F368" s="15"/>
    </row>
    <row r="369">
      <c r="B369" s="26"/>
      <c r="C369" s="26"/>
      <c r="D369" s="26"/>
      <c r="E369" s="26"/>
      <c r="F369" s="15"/>
    </row>
    <row r="370">
      <c r="B370" s="26"/>
      <c r="C370" s="26"/>
      <c r="D370" s="26"/>
      <c r="E370" s="26"/>
      <c r="F370" s="15"/>
    </row>
    <row r="371">
      <c r="B371" s="26"/>
      <c r="C371" s="26"/>
      <c r="D371" s="26"/>
      <c r="E371" s="26"/>
      <c r="F371" s="15"/>
    </row>
    <row r="372">
      <c r="B372" s="26"/>
      <c r="C372" s="26"/>
      <c r="D372" s="26"/>
      <c r="E372" s="26"/>
      <c r="F372" s="15"/>
    </row>
    <row r="373">
      <c r="B373" s="26"/>
      <c r="C373" s="26"/>
      <c r="D373" s="26"/>
      <c r="E373" s="26"/>
      <c r="F373" s="15"/>
    </row>
    <row r="374">
      <c r="B374" s="26"/>
      <c r="C374" s="26"/>
      <c r="D374" s="26"/>
      <c r="E374" s="26"/>
      <c r="F374" s="15"/>
    </row>
    <row r="375">
      <c r="B375" s="26"/>
      <c r="C375" s="26"/>
      <c r="D375" s="26"/>
      <c r="E375" s="26"/>
      <c r="F375" s="15"/>
    </row>
    <row r="376">
      <c r="B376" s="26"/>
      <c r="C376" s="26"/>
      <c r="D376" s="26"/>
      <c r="E376" s="26"/>
      <c r="F376" s="15"/>
    </row>
    <row r="377">
      <c r="B377" s="26"/>
      <c r="C377" s="26"/>
      <c r="D377" s="26"/>
      <c r="E377" s="26"/>
      <c r="F377" s="15"/>
    </row>
    <row r="378">
      <c r="B378" s="26"/>
      <c r="C378" s="26"/>
      <c r="D378" s="26"/>
      <c r="E378" s="26"/>
      <c r="F378" s="15"/>
    </row>
    <row r="379">
      <c r="B379" s="26"/>
      <c r="C379" s="26"/>
      <c r="D379" s="26"/>
      <c r="E379" s="26"/>
      <c r="F379" s="15"/>
    </row>
    <row r="380">
      <c r="B380" s="26"/>
      <c r="C380" s="26"/>
      <c r="D380" s="26"/>
      <c r="E380" s="26"/>
      <c r="F380" s="15"/>
    </row>
    <row r="381">
      <c r="B381" s="26"/>
      <c r="C381" s="26"/>
      <c r="D381" s="26"/>
      <c r="E381" s="26"/>
      <c r="F381" s="15"/>
    </row>
    <row r="382">
      <c r="B382" s="26"/>
      <c r="C382" s="26"/>
      <c r="D382" s="26"/>
      <c r="E382" s="26"/>
      <c r="F382" s="15"/>
    </row>
    <row r="383">
      <c r="B383" s="26"/>
      <c r="C383" s="26"/>
      <c r="D383" s="26"/>
      <c r="E383" s="26"/>
      <c r="F383" s="15"/>
    </row>
    <row r="384">
      <c r="B384" s="26"/>
      <c r="C384" s="26"/>
      <c r="D384" s="26"/>
      <c r="E384" s="26"/>
      <c r="F384" s="15"/>
    </row>
    <row r="385">
      <c r="B385" s="26"/>
      <c r="C385" s="26"/>
      <c r="D385" s="26"/>
      <c r="E385" s="26"/>
      <c r="F385" s="15"/>
    </row>
    <row r="386">
      <c r="B386" s="26"/>
      <c r="C386" s="26"/>
      <c r="D386" s="26"/>
      <c r="E386" s="26"/>
      <c r="F386" s="15"/>
    </row>
    <row r="387">
      <c r="B387" s="26"/>
      <c r="C387" s="26"/>
      <c r="D387" s="26"/>
      <c r="E387" s="26"/>
      <c r="F387" s="15"/>
    </row>
    <row r="388">
      <c r="B388" s="26"/>
      <c r="C388" s="26"/>
      <c r="D388" s="26"/>
      <c r="E388" s="26"/>
      <c r="F388" s="15"/>
    </row>
    <row r="389">
      <c r="B389" s="26"/>
      <c r="C389" s="26"/>
      <c r="D389" s="26"/>
      <c r="E389" s="26"/>
      <c r="F389" s="15"/>
    </row>
    <row r="390">
      <c r="B390" s="26"/>
      <c r="C390" s="26"/>
      <c r="D390" s="26"/>
      <c r="E390" s="26"/>
      <c r="F390" s="15"/>
    </row>
    <row r="391">
      <c r="B391" s="26"/>
      <c r="C391" s="26"/>
      <c r="D391" s="26"/>
      <c r="E391" s="26"/>
      <c r="F391" s="15"/>
    </row>
    <row r="392">
      <c r="B392" s="26"/>
      <c r="C392" s="26"/>
      <c r="D392" s="26"/>
      <c r="E392" s="26"/>
      <c r="F392" s="15"/>
    </row>
    <row r="393">
      <c r="B393" s="26"/>
      <c r="C393" s="26"/>
      <c r="D393" s="26"/>
      <c r="E393" s="26"/>
      <c r="F393" s="15"/>
    </row>
    <row r="394">
      <c r="B394" s="26"/>
      <c r="C394" s="26"/>
      <c r="D394" s="26"/>
      <c r="E394" s="26"/>
      <c r="F394" s="15"/>
    </row>
    <row r="395">
      <c r="B395" s="26"/>
      <c r="C395" s="26"/>
      <c r="D395" s="26"/>
      <c r="E395" s="26"/>
      <c r="F395" s="15"/>
    </row>
    <row r="396">
      <c r="B396" s="26"/>
      <c r="C396" s="26"/>
      <c r="D396" s="26"/>
      <c r="E396" s="26"/>
      <c r="F396" s="15"/>
    </row>
    <row r="397">
      <c r="B397" s="26"/>
      <c r="C397" s="26"/>
      <c r="D397" s="26"/>
      <c r="E397" s="26"/>
      <c r="F397" s="15"/>
    </row>
    <row r="398">
      <c r="B398" s="26"/>
      <c r="C398" s="26"/>
      <c r="D398" s="26"/>
      <c r="E398" s="26"/>
      <c r="F398" s="15"/>
    </row>
    <row r="399">
      <c r="B399" s="26"/>
      <c r="C399" s="26"/>
      <c r="D399" s="26"/>
      <c r="E399" s="26"/>
      <c r="F399" s="15"/>
    </row>
    <row r="400">
      <c r="B400" s="26"/>
      <c r="C400" s="26"/>
      <c r="D400" s="26"/>
      <c r="E400" s="26"/>
      <c r="F400" s="15"/>
    </row>
    <row r="401">
      <c r="B401" s="26"/>
      <c r="C401" s="26"/>
      <c r="D401" s="26"/>
      <c r="E401" s="26"/>
      <c r="F401" s="15"/>
    </row>
    <row r="402">
      <c r="B402" s="26"/>
      <c r="C402" s="26"/>
      <c r="D402" s="26"/>
      <c r="E402" s="26"/>
      <c r="F402" s="15"/>
    </row>
    <row r="403">
      <c r="B403" s="26"/>
      <c r="C403" s="26"/>
      <c r="D403" s="26"/>
      <c r="E403" s="26"/>
      <c r="F403" s="15"/>
    </row>
    <row r="404">
      <c r="B404" s="26"/>
      <c r="C404" s="26"/>
      <c r="D404" s="26"/>
      <c r="E404" s="26"/>
      <c r="F404" s="15"/>
    </row>
    <row r="405">
      <c r="B405" s="26"/>
      <c r="C405" s="26"/>
      <c r="D405" s="26"/>
      <c r="E405" s="26"/>
      <c r="F405" s="15"/>
    </row>
    <row r="406">
      <c r="B406" s="26"/>
      <c r="C406" s="26"/>
      <c r="D406" s="26"/>
      <c r="E406" s="26"/>
      <c r="F406" s="15"/>
    </row>
    <row r="407">
      <c r="B407" s="26"/>
      <c r="C407" s="26"/>
      <c r="D407" s="26"/>
      <c r="E407" s="26"/>
      <c r="F407" s="15"/>
    </row>
    <row r="408">
      <c r="B408" s="26"/>
      <c r="C408" s="26"/>
      <c r="D408" s="26"/>
      <c r="E408" s="26"/>
      <c r="F408" s="15"/>
    </row>
    <row r="409">
      <c r="B409" s="26"/>
      <c r="C409" s="26"/>
      <c r="D409" s="26"/>
      <c r="E409" s="26"/>
      <c r="F409" s="15"/>
    </row>
    <row r="410">
      <c r="B410" s="26"/>
      <c r="C410" s="26"/>
      <c r="D410" s="26"/>
      <c r="E410" s="26"/>
      <c r="F410" s="15"/>
    </row>
    <row r="411">
      <c r="B411" s="26"/>
      <c r="C411" s="26"/>
      <c r="D411" s="26"/>
      <c r="E411" s="26"/>
      <c r="F411" s="15"/>
    </row>
    <row r="412">
      <c r="B412" s="26"/>
      <c r="C412" s="26"/>
      <c r="D412" s="26"/>
      <c r="E412" s="26"/>
      <c r="F412" s="15"/>
    </row>
    <row r="413">
      <c r="B413" s="26"/>
      <c r="C413" s="26"/>
      <c r="D413" s="26"/>
      <c r="E413" s="26"/>
      <c r="F413" s="15"/>
    </row>
    <row r="414">
      <c r="B414" s="26"/>
      <c r="C414" s="26"/>
      <c r="D414" s="26"/>
      <c r="E414" s="26"/>
      <c r="F414" s="15"/>
    </row>
    <row r="415">
      <c r="B415" s="26"/>
      <c r="C415" s="26"/>
      <c r="D415" s="26"/>
      <c r="E415" s="26"/>
      <c r="F415" s="15"/>
    </row>
    <row r="416">
      <c r="B416" s="26"/>
      <c r="C416" s="26"/>
      <c r="D416" s="26"/>
      <c r="E416" s="26"/>
      <c r="F416" s="15"/>
    </row>
    <row r="417">
      <c r="B417" s="26"/>
      <c r="C417" s="26"/>
      <c r="D417" s="26"/>
      <c r="E417" s="26"/>
      <c r="F417" s="15"/>
    </row>
    <row r="418">
      <c r="B418" s="26"/>
      <c r="C418" s="26"/>
      <c r="D418" s="26"/>
      <c r="E418" s="26"/>
      <c r="F418" s="15"/>
    </row>
    <row r="419">
      <c r="B419" s="26"/>
      <c r="C419" s="26"/>
      <c r="D419" s="26"/>
      <c r="E419" s="26"/>
      <c r="F419" s="15"/>
    </row>
    <row r="420">
      <c r="B420" s="26"/>
      <c r="C420" s="26"/>
      <c r="D420" s="26"/>
      <c r="E420" s="26"/>
      <c r="F420" s="15"/>
    </row>
    <row r="421">
      <c r="B421" s="26"/>
      <c r="C421" s="26"/>
      <c r="D421" s="26"/>
      <c r="E421" s="26"/>
      <c r="F421" s="15"/>
    </row>
    <row r="422">
      <c r="B422" s="26"/>
      <c r="C422" s="26"/>
      <c r="D422" s="26"/>
      <c r="E422" s="26"/>
      <c r="F422" s="15"/>
    </row>
    <row r="423">
      <c r="B423" s="26"/>
      <c r="C423" s="26"/>
      <c r="D423" s="26"/>
      <c r="E423" s="26"/>
      <c r="F423" s="15"/>
    </row>
    <row r="424">
      <c r="B424" s="26"/>
      <c r="C424" s="26"/>
      <c r="D424" s="26"/>
      <c r="E424" s="26"/>
      <c r="F424" s="15"/>
    </row>
    <row r="425">
      <c r="B425" s="26"/>
      <c r="C425" s="26"/>
      <c r="D425" s="26"/>
      <c r="E425" s="26"/>
      <c r="F425" s="15"/>
    </row>
    <row r="426">
      <c r="B426" s="26"/>
      <c r="C426" s="26"/>
      <c r="D426" s="26"/>
      <c r="E426" s="26"/>
      <c r="F426" s="15"/>
    </row>
    <row r="427">
      <c r="B427" s="26"/>
      <c r="C427" s="26"/>
      <c r="D427" s="26"/>
      <c r="E427" s="26"/>
      <c r="F427" s="15"/>
    </row>
    <row r="428">
      <c r="B428" s="26"/>
      <c r="C428" s="26"/>
      <c r="D428" s="26"/>
      <c r="E428" s="26"/>
      <c r="F428" s="15"/>
    </row>
    <row r="429">
      <c r="B429" s="26"/>
      <c r="C429" s="26"/>
      <c r="D429" s="26"/>
      <c r="E429" s="26"/>
      <c r="F429" s="15"/>
    </row>
    <row r="430">
      <c r="B430" s="26"/>
      <c r="C430" s="26"/>
      <c r="D430" s="26"/>
      <c r="E430" s="26"/>
      <c r="F430" s="15"/>
    </row>
    <row r="431">
      <c r="B431" s="26"/>
      <c r="C431" s="26"/>
      <c r="D431" s="26"/>
      <c r="E431" s="26"/>
      <c r="F431" s="15"/>
    </row>
    <row r="432">
      <c r="B432" s="26"/>
      <c r="C432" s="26"/>
      <c r="D432" s="26"/>
      <c r="E432" s="26"/>
      <c r="F432" s="15"/>
    </row>
    <row r="433">
      <c r="B433" s="26"/>
      <c r="C433" s="26"/>
      <c r="D433" s="26"/>
      <c r="E433" s="26"/>
      <c r="F433" s="15"/>
    </row>
    <row r="434">
      <c r="B434" s="26"/>
      <c r="C434" s="26"/>
      <c r="D434" s="26"/>
      <c r="E434" s="26"/>
      <c r="F434" s="15"/>
    </row>
    <row r="435">
      <c r="B435" s="26"/>
      <c r="C435" s="26"/>
      <c r="D435" s="26"/>
      <c r="E435" s="26"/>
      <c r="F435" s="15"/>
    </row>
    <row r="436">
      <c r="B436" s="26"/>
      <c r="C436" s="26"/>
      <c r="D436" s="26"/>
      <c r="E436" s="26"/>
      <c r="F436" s="15"/>
    </row>
    <row r="437">
      <c r="B437" s="26"/>
      <c r="C437" s="26"/>
      <c r="D437" s="26"/>
      <c r="E437" s="26"/>
      <c r="F437" s="15"/>
    </row>
    <row r="438">
      <c r="B438" s="26"/>
      <c r="C438" s="26"/>
      <c r="D438" s="26"/>
      <c r="E438" s="26"/>
      <c r="F438" s="15"/>
    </row>
    <row r="439">
      <c r="B439" s="26"/>
      <c r="C439" s="26"/>
      <c r="D439" s="26"/>
      <c r="E439" s="26"/>
      <c r="F439" s="15"/>
    </row>
    <row r="440">
      <c r="B440" s="26"/>
      <c r="C440" s="26"/>
      <c r="D440" s="26"/>
      <c r="E440" s="26"/>
      <c r="F440" s="15"/>
    </row>
    <row r="441">
      <c r="B441" s="26"/>
      <c r="C441" s="26"/>
      <c r="D441" s="26"/>
      <c r="E441" s="26"/>
      <c r="F441" s="15"/>
    </row>
    <row r="442">
      <c r="B442" s="26"/>
      <c r="C442" s="26"/>
      <c r="D442" s="26"/>
      <c r="E442" s="26"/>
      <c r="F442" s="15"/>
    </row>
    <row r="443">
      <c r="B443" s="26"/>
      <c r="C443" s="26"/>
      <c r="D443" s="26"/>
      <c r="E443" s="26"/>
      <c r="F443" s="15"/>
    </row>
    <row r="444">
      <c r="B444" s="26"/>
      <c r="C444" s="26"/>
      <c r="D444" s="26"/>
      <c r="E444" s="26"/>
      <c r="F444" s="15"/>
    </row>
    <row r="445">
      <c r="B445" s="26"/>
      <c r="C445" s="26"/>
      <c r="D445" s="26"/>
      <c r="E445" s="26"/>
      <c r="F445" s="15"/>
    </row>
    <row r="446">
      <c r="B446" s="26"/>
      <c r="C446" s="26"/>
      <c r="D446" s="26"/>
      <c r="E446" s="26"/>
      <c r="F446" s="15"/>
    </row>
    <row r="447">
      <c r="B447" s="26"/>
      <c r="C447" s="26"/>
      <c r="D447" s="26"/>
      <c r="E447" s="26"/>
      <c r="F447" s="15"/>
    </row>
    <row r="448">
      <c r="B448" s="26"/>
      <c r="C448" s="26"/>
      <c r="D448" s="26"/>
      <c r="E448" s="26"/>
      <c r="F448" s="15"/>
    </row>
    <row r="449">
      <c r="B449" s="26"/>
      <c r="C449" s="26"/>
      <c r="D449" s="26"/>
      <c r="E449" s="26"/>
      <c r="F449" s="15"/>
    </row>
    <row r="450">
      <c r="B450" s="26"/>
      <c r="C450" s="26"/>
      <c r="D450" s="26"/>
      <c r="E450" s="26"/>
      <c r="F450" s="15"/>
    </row>
    <row r="451">
      <c r="B451" s="26"/>
      <c r="C451" s="26"/>
      <c r="D451" s="26"/>
      <c r="E451" s="26"/>
      <c r="F451" s="15"/>
    </row>
    <row r="452">
      <c r="B452" s="26"/>
      <c r="C452" s="26"/>
      <c r="D452" s="26"/>
      <c r="E452" s="26"/>
      <c r="F452" s="15"/>
    </row>
    <row r="453">
      <c r="B453" s="26"/>
      <c r="C453" s="26"/>
      <c r="D453" s="26"/>
      <c r="E453" s="26"/>
      <c r="F453" s="15"/>
    </row>
    <row r="454">
      <c r="B454" s="26"/>
      <c r="C454" s="26"/>
      <c r="D454" s="26"/>
      <c r="E454" s="26"/>
      <c r="F454" s="15"/>
    </row>
    <row r="455">
      <c r="B455" s="26"/>
      <c r="C455" s="26"/>
      <c r="D455" s="26"/>
      <c r="E455" s="26"/>
      <c r="F455" s="15"/>
    </row>
    <row r="456">
      <c r="B456" s="26"/>
      <c r="C456" s="26"/>
      <c r="D456" s="26"/>
      <c r="E456" s="26"/>
      <c r="F456" s="15"/>
    </row>
    <row r="457">
      <c r="B457" s="26"/>
      <c r="C457" s="26"/>
      <c r="D457" s="26"/>
      <c r="E457" s="26"/>
      <c r="F457" s="15"/>
    </row>
    <row r="458">
      <c r="B458" s="26"/>
      <c r="C458" s="26"/>
      <c r="D458" s="26"/>
      <c r="E458" s="26"/>
      <c r="F458" s="15"/>
    </row>
    <row r="459">
      <c r="B459" s="26"/>
      <c r="C459" s="26"/>
      <c r="D459" s="26"/>
      <c r="E459" s="26"/>
      <c r="F459" s="15"/>
    </row>
    <row r="460">
      <c r="B460" s="26"/>
      <c r="C460" s="26"/>
      <c r="D460" s="26"/>
      <c r="E460" s="26"/>
      <c r="F460" s="15"/>
    </row>
    <row r="461">
      <c r="B461" s="26"/>
      <c r="C461" s="26"/>
      <c r="D461" s="26"/>
      <c r="E461" s="26"/>
      <c r="F461" s="15"/>
    </row>
    <row r="462">
      <c r="B462" s="26"/>
      <c r="C462" s="26"/>
      <c r="D462" s="26"/>
      <c r="E462" s="26"/>
      <c r="F462" s="15"/>
    </row>
    <row r="463">
      <c r="B463" s="26"/>
      <c r="C463" s="26"/>
      <c r="D463" s="26"/>
      <c r="E463" s="26"/>
      <c r="F463" s="15"/>
    </row>
    <row r="464">
      <c r="B464" s="26"/>
      <c r="C464" s="26"/>
      <c r="D464" s="26"/>
      <c r="E464" s="26"/>
      <c r="F464" s="15"/>
    </row>
    <row r="465">
      <c r="B465" s="26"/>
      <c r="C465" s="26"/>
      <c r="D465" s="26"/>
      <c r="E465" s="26"/>
      <c r="F465" s="15"/>
    </row>
    <row r="466">
      <c r="B466" s="26"/>
      <c r="C466" s="26"/>
      <c r="D466" s="26"/>
      <c r="E466" s="26"/>
      <c r="F466" s="15"/>
    </row>
    <row r="467">
      <c r="B467" s="26"/>
      <c r="C467" s="26"/>
      <c r="D467" s="26"/>
      <c r="E467" s="26"/>
      <c r="F467" s="15"/>
    </row>
    <row r="468">
      <c r="B468" s="26"/>
      <c r="C468" s="26"/>
      <c r="D468" s="26"/>
      <c r="E468" s="26"/>
      <c r="F468" s="15"/>
    </row>
    <row r="469">
      <c r="B469" s="26"/>
      <c r="C469" s="26"/>
      <c r="D469" s="26"/>
      <c r="E469" s="26"/>
      <c r="F469" s="15"/>
    </row>
    <row r="470">
      <c r="B470" s="26"/>
      <c r="C470" s="26"/>
      <c r="D470" s="26"/>
      <c r="E470" s="26"/>
      <c r="F470" s="15"/>
    </row>
    <row r="471">
      <c r="B471" s="26"/>
      <c r="C471" s="26"/>
      <c r="D471" s="26"/>
      <c r="E471" s="26"/>
      <c r="F471" s="15"/>
    </row>
    <row r="472">
      <c r="B472" s="26"/>
      <c r="C472" s="26"/>
      <c r="D472" s="26"/>
      <c r="E472" s="26"/>
      <c r="F472" s="15"/>
    </row>
    <row r="473">
      <c r="B473" s="26"/>
      <c r="C473" s="26"/>
      <c r="D473" s="26"/>
      <c r="E473" s="26"/>
      <c r="F473" s="15"/>
    </row>
    <row r="474">
      <c r="B474" s="26"/>
      <c r="C474" s="26"/>
      <c r="D474" s="26"/>
      <c r="E474" s="26"/>
      <c r="F474" s="15"/>
    </row>
    <row r="475">
      <c r="B475" s="26"/>
      <c r="C475" s="26"/>
      <c r="D475" s="26"/>
      <c r="E475" s="26"/>
      <c r="F475" s="15"/>
    </row>
    <row r="476">
      <c r="B476" s="26"/>
      <c r="C476" s="26"/>
      <c r="D476" s="26"/>
      <c r="E476" s="26"/>
      <c r="F476" s="15"/>
    </row>
    <row r="477">
      <c r="B477" s="26"/>
      <c r="C477" s="26"/>
      <c r="D477" s="26"/>
      <c r="E477" s="26"/>
      <c r="F477" s="15"/>
    </row>
    <row r="478">
      <c r="B478" s="26"/>
      <c r="C478" s="26"/>
      <c r="D478" s="26"/>
      <c r="E478" s="26"/>
      <c r="F478" s="15"/>
    </row>
    <row r="479">
      <c r="B479" s="26"/>
      <c r="C479" s="26"/>
      <c r="D479" s="26"/>
      <c r="E479" s="26"/>
      <c r="F479" s="15"/>
    </row>
    <row r="480">
      <c r="B480" s="26"/>
      <c r="C480" s="26"/>
      <c r="D480" s="26"/>
      <c r="E480" s="26"/>
      <c r="F480" s="15"/>
    </row>
    <row r="481">
      <c r="B481" s="26"/>
      <c r="C481" s="26"/>
      <c r="D481" s="26"/>
      <c r="E481" s="26"/>
      <c r="F481" s="15"/>
    </row>
    <row r="482">
      <c r="B482" s="26"/>
      <c r="C482" s="26"/>
      <c r="D482" s="26"/>
      <c r="E482" s="26"/>
      <c r="F482" s="15"/>
    </row>
    <row r="483">
      <c r="B483" s="26"/>
      <c r="C483" s="26"/>
      <c r="D483" s="26"/>
      <c r="E483" s="26"/>
      <c r="F483" s="15"/>
    </row>
    <row r="484">
      <c r="B484" s="26"/>
      <c r="C484" s="26"/>
      <c r="D484" s="26"/>
      <c r="E484" s="26"/>
      <c r="F484" s="15"/>
    </row>
    <row r="485">
      <c r="B485" s="26"/>
      <c r="C485" s="26"/>
      <c r="D485" s="26"/>
      <c r="E485" s="26"/>
      <c r="F485" s="15"/>
    </row>
    <row r="486">
      <c r="B486" s="26"/>
      <c r="C486" s="26"/>
      <c r="D486" s="26"/>
      <c r="E486" s="26"/>
      <c r="F486" s="15"/>
    </row>
    <row r="487">
      <c r="B487" s="26"/>
      <c r="C487" s="26"/>
      <c r="D487" s="26"/>
      <c r="E487" s="26"/>
      <c r="F487" s="15"/>
    </row>
    <row r="488">
      <c r="B488" s="26"/>
      <c r="C488" s="26"/>
      <c r="D488" s="26"/>
      <c r="E488" s="26"/>
      <c r="F488" s="15"/>
    </row>
    <row r="489">
      <c r="B489" s="26"/>
      <c r="C489" s="26"/>
      <c r="D489" s="26"/>
      <c r="E489" s="26"/>
      <c r="F489" s="15"/>
    </row>
    <row r="490">
      <c r="B490" s="26"/>
      <c r="C490" s="26"/>
      <c r="D490" s="26"/>
      <c r="E490" s="26"/>
      <c r="F490" s="15"/>
    </row>
    <row r="491">
      <c r="B491" s="26"/>
      <c r="C491" s="26"/>
      <c r="D491" s="26"/>
      <c r="E491" s="26"/>
      <c r="F491" s="15"/>
    </row>
    <row r="492">
      <c r="B492" s="26"/>
      <c r="C492" s="26"/>
      <c r="D492" s="26"/>
      <c r="E492" s="26"/>
      <c r="F492" s="15"/>
    </row>
    <row r="493">
      <c r="B493" s="26"/>
      <c r="C493" s="26"/>
      <c r="D493" s="26"/>
      <c r="E493" s="26"/>
      <c r="F493" s="15"/>
    </row>
    <row r="494">
      <c r="B494" s="26"/>
      <c r="C494" s="26"/>
      <c r="D494" s="26"/>
      <c r="E494" s="26"/>
      <c r="F494" s="15"/>
    </row>
    <row r="495">
      <c r="B495" s="26"/>
      <c r="C495" s="26"/>
      <c r="D495" s="26"/>
      <c r="E495" s="26"/>
      <c r="F495" s="15"/>
    </row>
    <row r="496">
      <c r="B496" s="26"/>
      <c r="C496" s="26"/>
      <c r="D496" s="26"/>
      <c r="E496" s="26"/>
      <c r="F496" s="15"/>
    </row>
    <row r="497">
      <c r="B497" s="26"/>
      <c r="C497" s="26"/>
      <c r="D497" s="26"/>
      <c r="E497" s="26"/>
      <c r="F497" s="15"/>
    </row>
    <row r="498">
      <c r="B498" s="26"/>
      <c r="C498" s="26"/>
      <c r="D498" s="26"/>
      <c r="E498" s="26"/>
      <c r="F498" s="15"/>
    </row>
    <row r="499">
      <c r="B499" s="26"/>
      <c r="C499" s="26"/>
      <c r="D499" s="26"/>
      <c r="E499" s="26"/>
      <c r="F499" s="15"/>
    </row>
    <row r="500">
      <c r="B500" s="26"/>
      <c r="C500" s="26"/>
      <c r="D500" s="26"/>
      <c r="E500" s="26"/>
      <c r="F500" s="15"/>
    </row>
    <row r="501">
      <c r="B501" s="26"/>
      <c r="C501" s="26"/>
      <c r="D501" s="26"/>
      <c r="E501" s="26"/>
      <c r="F501" s="15"/>
    </row>
    <row r="502">
      <c r="B502" s="26"/>
      <c r="C502" s="26"/>
      <c r="D502" s="26"/>
      <c r="E502" s="26"/>
      <c r="F502" s="15"/>
    </row>
    <row r="503">
      <c r="B503" s="26"/>
      <c r="C503" s="26"/>
      <c r="D503" s="26"/>
      <c r="E503" s="26"/>
      <c r="F503" s="15"/>
    </row>
    <row r="504">
      <c r="B504" s="26"/>
      <c r="C504" s="26"/>
      <c r="D504" s="26"/>
      <c r="E504" s="26"/>
      <c r="F504" s="15"/>
    </row>
    <row r="505">
      <c r="B505" s="26"/>
      <c r="C505" s="26"/>
      <c r="D505" s="26"/>
      <c r="E505" s="26"/>
      <c r="F505" s="15"/>
    </row>
    <row r="506">
      <c r="B506" s="26"/>
      <c r="C506" s="26"/>
      <c r="D506" s="26"/>
      <c r="E506" s="26"/>
      <c r="F506" s="15"/>
    </row>
    <row r="507">
      <c r="B507" s="26"/>
      <c r="C507" s="26"/>
      <c r="D507" s="26"/>
      <c r="E507" s="26"/>
      <c r="F507" s="15"/>
    </row>
    <row r="508">
      <c r="B508" s="26"/>
      <c r="C508" s="26"/>
      <c r="D508" s="26"/>
      <c r="E508" s="26"/>
      <c r="F508" s="15"/>
    </row>
    <row r="509">
      <c r="B509" s="26"/>
      <c r="C509" s="26"/>
      <c r="D509" s="26"/>
      <c r="E509" s="26"/>
      <c r="F509" s="15"/>
    </row>
    <row r="510">
      <c r="B510" s="26"/>
      <c r="C510" s="26"/>
      <c r="D510" s="26"/>
      <c r="E510" s="26"/>
      <c r="F510" s="15"/>
    </row>
    <row r="511">
      <c r="B511" s="26"/>
      <c r="C511" s="26"/>
      <c r="D511" s="26"/>
      <c r="E511" s="26"/>
      <c r="F511" s="15"/>
    </row>
    <row r="512">
      <c r="B512" s="26"/>
      <c r="C512" s="26"/>
      <c r="D512" s="26"/>
      <c r="E512" s="26"/>
      <c r="F512" s="15"/>
    </row>
    <row r="513">
      <c r="B513" s="26"/>
      <c r="C513" s="26"/>
      <c r="D513" s="26"/>
      <c r="E513" s="26"/>
      <c r="F513" s="15"/>
    </row>
    <row r="514">
      <c r="B514" s="26"/>
      <c r="C514" s="26"/>
      <c r="D514" s="26"/>
      <c r="E514" s="26"/>
      <c r="F514" s="15"/>
    </row>
    <row r="515">
      <c r="B515" s="26"/>
      <c r="C515" s="26"/>
      <c r="D515" s="26"/>
      <c r="E515" s="26"/>
      <c r="F515" s="15"/>
    </row>
    <row r="516">
      <c r="B516" s="26"/>
      <c r="C516" s="26"/>
      <c r="D516" s="26"/>
      <c r="E516" s="26"/>
      <c r="F516" s="15"/>
    </row>
    <row r="517">
      <c r="B517" s="26"/>
      <c r="C517" s="26"/>
      <c r="D517" s="26"/>
      <c r="E517" s="26"/>
      <c r="F517" s="15"/>
    </row>
    <row r="518">
      <c r="B518" s="26"/>
      <c r="C518" s="26"/>
      <c r="D518" s="26"/>
      <c r="E518" s="26"/>
      <c r="F518" s="15"/>
    </row>
    <row r="519">
      <c r="B519" s="26"/>
      <c r="C519" s="26"/>
      <c r="D519" s="26"/>
      <c r="E519" s="26"/>
      <c r="F519" s="15"/>
    </row>
    <row r="520">
      <c r="B520" s="26"/>
      <c r="C520" s="26"/>
      <c r="D520" s="26"/>
      <c r="E520" s="26"/>
      <c r="F520" s="15"/>
    </row>
    <row r="521">
      <c r="B521" s="26"/>
      <c r="C521" s="26"/>
      <c r="D521" s="26"/>
      <c r="E521" s="26"/>
      <c r="F521" s="15"/>
    </row>
    <row r="522">
      <c r="B522" s="26"/>
      <c r="C522" s="26"/>
      <c r="D522" s="26"/>
      <c r="E522" s="26"/>
      <c r="F522" s="15"/>
    </row>
    <row r="523">
      <c r="B523" s="26"/>
      <c r="C523" s="26"/>
      <c r="D523" s="26"/>
      <c r="E523" s="26"/>
      <c r="F523" s="15"/>
    </row>
    <row r="524">
      <c r="B524" s="26"/>
      <c r="C524" s="26"/>
      <c r="D524" s="26"/>
      <c r="E524" s="26"/>
      <c r="F524" s="15"/>
    </row>
    <row r="525">
      <c r="B525" s="26"/>
      <c r="C525" s="26"/>
      <c r="D525" s="26"/>
      <c r="E525" s="26"/>
      <c r="F525" s="15"/>
    </row>
    <row r="526">
      <c r="B526" s="26"/>
      <c r="C526" s="26"/>
      <c r="D526" s="26"/>
      <c r="E526" s="26"/>
      <c r="F526" s="15"/>
    </row>
    <row r="527">
      <c r="B527" s="26"/>
      <c r="C527" s="26"/>
      <c r="D527" s="26"/>
      <c r="E527" s="26"/>
      <c r="F527" s="15"/>
    </row>
    <row r="528">
      <c r="B528" s="26"/>
      <c r="C528" s="26"/>
      <c r="D528" s="26"/>
      <c r="E528" s="26"/>
      <c r="F528" s="15"/>
    </row>
    <row r="529">
      <c r="B529" s="26"/>
      <c r="C529" s="26"/>
      <c r="D529" s="26"/>
      <c r="E529" s="26"/>
      <c r="F529" s="15"/>
    </row>
    <row r="530">
      <c r="B530" s="26"/>
      <c r="C530" s="26"/>
      <c r="D530" s="26"/>
      <c r="E530" s="26"/>
      <c r="F530" s="15"/>
    </row>
    <row r="531">
      <c r="B531" s="26"/>
      <c r="C531" s="26"/>
      <c r="D531" s="26"/>
      <c r="E531" s="26"/>
      <c r="F531" s="15"/>
    </row>
    <row r="532">
      <c r="B532" s="26"/>
      <c r="C532" s="26"/>
      <c r="D532" s="26"/>
      <c r="E532" s="26"/>
      <c r="F532" s="15"/>
    </row>
    <row r="533">
      <c r="B533" s="26"/>
      <c r="C533" s="26"/>
      <c r="D533" s="26"/>
      <c r="E533" s="26"/>
      <c r="F533" s="15"/>
    </row>
    <row r="534">
      <c r="B534" s="26"/>
      <c r="C534" s="26"/>
      <c r="D534" s="26"/>
      <c r="E534" s="26"/>
      <c r="F534" s="15"/>
    </row>
    <row r="535">
      <c r="B535" s="26"/>
      <c r="C535" s="26"/>
      <c r="D535" s="26"/>
      <c r="E535" s="26"/>
      <c r="F535" s="15"/>
    </row>
    <row r="536">
      <c r="B536" s="26"/>
      <c r="C536" s="26"/>
      <c r="D536" s="26"/>
      <c r="E536" s="26"/>
      <c r="F536" s="15"/>
    </row>
    <row r="537">
      <c r="B537" s="26"/>
      <c r="C537" s="26"/>
      <c r="D537" s="26"/>
      <c r="E537" s="26"/>
      <c r="F537" s="15"/>
    </row>
    <row r="538">
      <c r="B538" s="26"/>
      <c r="C538" s="26"/>
      <c r="D538" s="26"/>
      <c r="E538" s="26"/>
      <c r="F538" s="15"/>
    </row>
    <row r="539">
      <c r="B539" s="26"/>
      <c r="C539" s="26"/>
      <c r="D539" s="26"/>
      <c r="E539" s="26"/>
      <c r="F539" s="15"/>
    </row>
    <row r="540">
      <c r="B540" s="26"/>
      <c r="C540" s="26"/>
      <c r="D540" s="26"/>
      <c r="E540" s="26"/>
      <c r="F540" s="15"/>
    </row>
    <row r="541">
      <c r="B541" s="26"/>
      <c r="C541" s="26"/>
      <c r="D541" s="26"/>
      <c r="E541" s="26"/>
      <c r="F541" s="15"/>
    </row>
    <row r="542">
      <c r="B542" s="26"/>
      <c r="C542" s="26"/>
      <c r="D542" s="26"/>
      <c r="E542" s="26"/>
      <c r="F542" s="15"/>
    </row>
    <row r="543">
      <c r="B543" s="26"/>
      <c r="C543" s="26"/>
      <c r="D543" s="26"/>
      <c r="E543" s="26"/>
      <c r="F543" s="15"/>
    </row>
    <row r="544">
      <c r="B544" s="26"/>
      <c r="C544" s="26"/>
      <c r="D544" s="26"/>
      <c r="E544" s="26"/>
      <c r="F544" s="15"/>
    </row>
    <row r="545">
      <c r="B545" s="26"/>
      <c r="C545" s="26"/>
      <c r="D545" s="26"/>
      <c r="E545" s="26"/>
      <c r="F545" s="15"/>
    </row>
    <row r="546">
      <c r="B546" s="26"/>
      <c r="C546" s="26"/>
      <c r="D546" s="26"/>
      <c r="E546" s="26"/>
      <c r="F546" s="15"/>
    </row>
    <row r="547">
      <c r="B547" s="26"/>
      <c r="C547" s="26"/>
      <c r="D547" s="26"/>
      <c r="E547" s="26"/>
      <c r="F547" s="15"/>
    </row>
    <row r="548">
      <c r="B548" s="26"/>
      <c r="C548" s="26"/>
      <c r="D548" s="26"/>
      <c r="E548" s="26"/>
      <c r="F548" s="15"/>
    </row>
    <row r="549">
      <c r="B549" s="26"/>
      <c r="C549" s="26"/>
      <c r="D549" s="26"/>
      <c r="E549" s="26"/>
      <c r="F549" s="15"/>
    </row>
    <row r="550">
      <c r="B550" s="26"/>
      <c r="C550" s="26"/>
      <c r="D550" s="26"/>
      <c r="E550" s="26"/>
      <c r="F550" s="15"/>
    </row>
    <row r="551">
      <c r="B551" s="26"/>
      <c r="C551" s="26"/>
      <c r="D551" s="26"/>
      <c r="E551" s="26"/>
      <c r="F551" s="15"/>
    </row>
    <row r="552">
      <c r="B552" s="26"/>
      <c r="C552" s="26"/>
      <c r="D552" s="26"/>
      <c r="E552" s="26"/>
      <c r="F552" s="15"/>
    </row>
    <row r="553">
      <c r="B553" s="26"/>
      <c r="C553" s="26"/>
      <c r="D553" s="26"/>
      <c r="E553" s="26"/>
      <c r="F553" s="15"/>
    </row>
    <row r="554">
      <c r="B554" s="26"/>
      <c r="C554" s="26"/>
      <c r="D554" s="26"/>
      <c r="E554" s="26"/>
      <c r="F554" s="15"/>
    </row>
    <row r="555">
      <c r="B555" s="26"/>
      <c r="C555" s="26"/>
      <c r="D555" s="26"/>
      <c r="E555" s="26"/>
      <c r="F555" s="15"/>
    </row>
    <row r="556">
      <c r="B556" s="26"/>
      <c r="C556" s="26"/>
      <c r="D556" s="26"/>
      <c r="E556" s="26"/>
      <c r="F556" s="15"/>
    </row>
    <row r="557">
      <c r="B557" s="26"/>
      <c r="C557" s="26"/>
      <c r="D557" s="26"/>
      <c r="E557" s="26"/>
      <c r="F557" s="15"/>
    </row>
    <row r="558">
      <c r="B558" s="26"/>
      <c r="C558" s="26"/>
      <c r="D558" s="26"/>
      <c r="E558" s="26"/>
      <c r="F558" s="15"/>
    </row>
    <row r="559">
      <c r="B559" s="26"/>
      <c r="C559" s="26"/>
      <c r="D559" s="26"/>
      <c r="E559" s="26"/>
      <c r="F559" s="15"/>
    </row>
    <row r="560">
      <c r="B560" s="26"/>
      <c r="C560" s="26"/>
      <c r="D560" s="26"/>
      <c r="E560" s="26"/>
      <c r="F560" s="15"/>
    </row>
    <row r="561">
      <c r="B561" s="26"/>
      <c r="C561" s="26"/>
      <c r="D561" s="26"/>
      <c r="E561" s="26"/>
      <c r="F561" s="15"/>
    </row>
    <row r="562">
      <c r="B562" s="26"/>
      <c r="C562" s="26"/>
      <c r="D562" s="26"/>
      <c r="E562" s="26"/>
      <c r="F562" s="15"/>
    </row>
    <row r="563">
      <c r="B563" s="26"/>
      <c r="C563" s="26"/>
      <c r="D563" s="26"/>
      <c r="E563" s="26"/>
      <c r="F563" s="15"/>
    </row>
    <row r="564">
      <c r="B564" s="26"/>
      <c r="C564" s="26"/>
      <c r="D564" s="26"/>
      <c r="E564" s="26"/>
      <c r="F564" s="15"/>
    </row>
    <row r="565">
      <c r="B565" s="26"/>
      <c r="C565" s="26"/>
      <c r="D565" s="26"/>
      <c r="E565" s="26"/>
      <c r="F565" s="15"/>
    </row>
    <row r="566">
      <c r="B566" s="26"/>
      <c r="C566" s="26"/>
      <c r="D566" s="26"/>
      <c r="E566" s="26"/>
      <c r="F566" s="15"/>
    </row>
    <row r="567">
      <c r="B567" s="26"/>
      <c r="C567" s="26"/>
      <c r="D567" s="26"/>
      <c r="E567" s="26"/>
      <c r="F567" s="15"/>
    </row>
    <row r="568">
      <c r="B568" s="26"/>
      <c r="C568" s="26"/>
      <c r="D568" s="26"/>
      <c r="E568" s="26"/>
      <c r="F568" s="15"/>
    </row>
    <row r="569">
      <c r="B569" s="26"/>
      <c r="C569" s="26"/>
      <c r="D569" s="26"/>
      <c r="E569" s="26"/>
      <c r="F569" s="15"/>
    </row>
    <row r="570">
      <c r="B570" s="26"/>
      <c r="C570" s="26"/>
      <c r="D570" s="26"/>
      <c r="E570" s="26"/>
      <c r="F570" s="15"/>
    </row>
    <row r="571">
      <c r="B571" s="26"/>
      <c r="C571" s="26"/>
      <c r="D571" s="26"/>
      <c r="E571" s="26"/>
      <c r="F571" s="15"/>
    </row>
    <row r="572">
      <c r="B572" s="26"/>
      <c r="C572" s="26"/>
      <c r="D572" s="26"/>
      <c r="E572" s="26"/>
      <c r="F572" s="15"/>
    </row>
    <row r="573">
      <c r="B573" s="26"/>
      <c r="C573" s="26"/>
      <c r="D573" s="26"/>
      <c r="E573" s="26"/>
      <c r="F573" s="15"/>
    </row>
    <row r="574">
      <c r="B574" s="26"/>
      <c r="C574" s="26"/>
      <c r="D574" s="26"/>
      <c r="E574" s="26"/>
      <c r="F574" s="15"/>
    </row>
    <row r="575">
      <c r="B575" s="26"/>
      <c r="C575" s="26"/>
      <c r="D575" s="26"/>
      <c r="E575" s="26"/>
      <c r="F575" s="15"/>
    </row>
    <row r="576">
      <c r="B576" s="26"/>
      <c r="C576" s="26"/>
      <c r="D576" s="26"/>
      <c r="E576" s="26"/>
      <c r="F576" s="15"/>
    </row>
    <row r="577">
      <c r="B577" s="26"/>
      <c r="C577" s="26"/>
      <c r="D577" s="26"/>
      <c r="E577" s="26"/>
      <c r="F577" s="15"/>
    </row>
    <row r="578">
      <c r="B578" s="26"/>
      <c r="C578" s="26"/>
      <c r="D578" s="26"/>
      <c r="E578" s="26"/>
      <c r="F578" s="15"/>
    </row>
    <row r="579">
      <c r="B579" s="26"/>
      <c r="C579" s="26"/>
      <c r="D579" s="26"/>
      <c r="E579" s="26"/>
      <c r="F579" s="15"/>
    </row>
    <row r="580">
      <c r="B580" s="26"/>
      <c r="C580" s="26"/>
      <c r="D580" s="26"/>
      <c r="E580" s="26"/>
      <c r="F580" s="15"/>
    </row>
    <row r="581">
      <c r="B581" s="26"/>
      <c r="C581" s="26"/>
      <c r="D581" s="26"/>
      <c r="E581" s="26"/>
      <c r="F581" s="15"/>
    </row>
    <row r="582">
      <c r="B582" s="26"/>
      <c r="C582" s="26"/>
      <c r="D582" s="26"/>
      <c r="E582" s="26"/>
      <c r="F582" s="15"/>
    </row>
    <row r="583">
      <c r="B583" s="26"/>
      <c r="C583" s="26"/>
      <c r="D583" s="26"/>
      <c r="E583" s="26"/>
      <c r="F583" s="15"/>
    </row>
    <row r="584">
      <c r="B584" s="26"/>
      <c r="C584" s="26"/>
      <c r="D584" s="26"/>
      <c r="E584" s="26"/>
      <c r="F584" s="15"/>
    </row>
    <row r="585">
      <c r="B585" s="26"/>
      <c r="C585" s="26"/>
      <c r="D585" s="26"/>
      <c r="E585" s="26"/>
      <c r="F585" s="15"/>
    </row>
    <row r="586">
      <c r="B586" s="26"/>
      <c r="C586" s="26"/>
      <c r="D586" s="26"/>
      <c r="E586" s="26"/>
      <c r="F586" s="15"/>
    </row>
    <row r="587">
      <c r="B587" s="26"/>
      <c r="C587" s="26"/>
      <c r="D587" s="26"/>
      <c r="E587" s="26"/>
      <c r="F587" s="15"/>
    </row>
    <row r="588">
      <c r="B588" s="26"/>
      <c r="C588" s="26"/>
      <c r="D588" s="26"/>
      <c r="E588" s="26"/>
      <c r="F588" s="15"/>
    </row>
    <row r="589">
      <c r="B589" s="26"/>
      <c r="C589" s="26"/>
      <c r="D589" s="26"/>
      <c r="E589" s="26"/>
      <c r="F589" s="15"/>
    </row>
    <row r="590">
      <c r="B590" s="26"/>
      <c r="C590" s="26"/>
      <c r="D590" s="26"/>
      <c r="E590" s="26"/>
      <c r="F590" s="15"/>
    </row>
    <row r="591">
      <c r="B591" s="26"/>
      <c r="C591" s="26"/>
      <c r="D591" s="26"/>
      <c r="E591" s="26"/>
      <c r="F591" s="15"/>
    </row>
    <row r="592">
      <c r="B592" s="26"/>
      <c r="C592" s="26"/>
      <c r="D592" s="26"/>
      <c r="E592" s="26"/>
      <c r="F592" s="15"/>
    </row>
    <row r="593">
      <c r="B593" s="26"/>
      <c r="C593" s="26"/>
      <c r="D593" s="26"/>
      <c r="E593" s="26"/>
      <c r="F593" s="15"/>
    </row>
    <row r="594">
      <c r="B594" s="26"/>
      <c r="C594" s="26"/>
      <c r="D594" s="26"/>
      <c r="E594" s="26"/>
      <c r="F594" s="15"/>
    </row>
    <row r="595">
      <c r="B595" s="26"/>
      <c r="C595" s="26"/>
      <c r="D595" s="26"/>
      <c r="E595" s="26"/>
      <c r="F595" s="15"/>
    </row>
    <row r="596">
      <c r="B596" s="26"/>
      <c r="C596" s="26"/>
      <c r="D596" s="26"/>
      <c r="E596" s="26"/>
      <c r="F596" s="15"/>
    </row>
    <row r="597">
      <c r="B597" s="26"/>
      <c r="C597" s="26"/>
      <c r="D597" s="26"/>
      <c r="E597" s="26"/>
      <c r="F597" s="15"/>
    </row>
    <row r="598">
      <c r="B598" s="26"/>
      <c r="C598" s="26"/>
      <c r="D598" s="26"/>
      <c r="E598" s="26"/>
      <c r="F598" s="15"/>
    </row>
    <row r="599">
      <c r="B599" s="26"/>
      <c r="C599" s="26"/>
      <c r="D599" s="26"/>
      <c r="E599" s="26"/>
      <c r="F599" s="15"/>
    </row>
    <row r="600">
      <c r="B600" s="26"/>
      <c r="C600" s="26"/>
      <c r="D600" s="26"/>
      <c r="E600" s="26"/>
      <c r="F600" s="15"/>
    </row>
    <row r="601">
      <c r="B601" s="26"/>
      <c r="C601" s="26"/>
      <c r="D601" s="26"/>
      <c r="E601" s="26"/>
      <c r="F601" s="15"/>
    </row>
    <row r="602">
      <c r="B602" s="26"/>
      <c r="C602" s="26"/>
      <c r="D602" s="26"/>
      <c r="E602" s="26"/>
      <c r="F602" s="15"/>
    </row>
    <row r="603">
      <c r="B603" s="26"/>
      <c r="C603" s="26"/>
      <c r="D603" s="26"/>
      <c r="E603" s="26"/>
      <c r="F603" s="15"/>
    </row>
    <row r="604">
      <c r="B604" s="26"/>
      <c r="C604" s="26"/>
      <c r="D604" s="26"/>
      <c r="E604" s="26"/>
      <c r="F604" s="15"/>
    </row>
    <row r="605">
      <c r="B605" s="26"/>
      <c r="C605" s="26"/>
      <c r="D605" s="26"/>
      <c r="E605" s="26"/>
      <c r="F605" s="15"/>
    </row>
    <row r="606">
      <c r="B606" s="26"/>
      <c r="C606" s="26"/>
      <c r="D606" s="26"/>
      <c r="E606" s="26"/>
      <c r="F606" s="15"/>
    </row>
    <row r="607">
      <c r="B607" s="26"/>
      <c r="C607" s="26"/>
      <c r="D607" s="26"/>
      <c r="E607" s="26"/>
      <c r="F607" s="15"/>
    </row>
    <row r="608">
      <c r="B608" s="26"/>
      <c r="C608" s="26"/>
      <c r="D608" s="26"/>
      <c r="E608" s="26"/>
      <c r="F608" s="15"/>
    </row>
    <row r="609">
      <c r="B609" s="26"/>
      <c r="C609" s="26"/>
      <c r="D609" s="26"/>
      <c r="E609" s="26"/>
      <c r="F609" s="15"/>
    </row>
    <row r="610">
      <c r="B610" s="26"/>
      <c r="C610" s="26"/>
      <c r="D610" s="26"/>
      <c r="E610" s="26"/>
      <c r="F610" s="15"/>
    </row>
    <row r="611">
      <c r="B611" s="26"/>
      <c r="C611" s="26"/>
      <c r="D611" s="26"/>
      <c r="E611" s="26"/>
      <c r="F611" s="15"/>
    </row>
    <row r="612">
      <c r="B612" s="26"/>
      <c r="C612" s="26"/>
      <c r="D612" s="26"/>
      <c r="E612" s="26"/>
      <c r="F612" s="15"/>
    </row>
    <row r="613">
      <c r="B613" s="26"/>
      <c r="C613" s="26"/>
      <c r="D613" s="26"/>
      <c r="E613" s="26"/>
      <c r="F613" s="15"/>
    </row>
    <row r="614">
      <c r="B614" s="26"/>
      <c r="C614" s="26"/>
      <c r="D614" s="26"/>
      <c r="E614" s="26"/>
      <c r="F614" s="15"/>
    </row>
    <row r="615">
      <c r="B615" s="26"/>
      <c r="C615" s="26"/>
      <c r="D615" s="26"/>
      <c r="E615" s="26"/>
      <c r="F615" s="15"/>
    </row>
    <row r="616">
      <c r="B616" s="26"/>
      <c r="C616" s="26"/>
      <c r="D616" s="26"/>
      <c r="E616" s="26"/>
      <c r="F616" s="15"/>
    </row>
    <row r="617">
      <c r="B617" s="26"/>
      <c r="C617" s="26"/>
      <c r="D617" s="26"/>
      <c r="E617" s="26"/>
      <c r="F617" s="15"/>
    </row>
    <row r="618">
      <c r="B618" s="26"/>
      <c r="C618" s="26"/>
      <c r="D618" s="26"/>
      <c r="E618" s="26"/>
      <c r="F618" s="15"/>
    </row>
    <row r="619">
      <c r="B619" s="26"/>
      <c r="C619" s="26"/>
      <c r="D619" s="26"/>
      <c r="E619" s="26"/>
      <c r="F619" s="15"/>
    </row>
    <row r="620">
      <c r="B620" s="26"/>
      <c r="C620" s="26"/>
      <c r="D620" s="26"/>
      <c r="E620" s="26"/>
      <c r="F620" s="15"/>
    </row>
    <row r="621">
      <c r="B621" s="26"/>
      <c r="C621" s="26"/>
      <c r="D621" s="26"/>
      <c r="E621" s="26"/>
      <c r="F621" s="15"/>
    </row>
    <row r="622">
      <c r="B622" s="26"/>
      <c r="C622" s="26"/>
      <c r="D622" s="26"/>
      <c r="E622" s="26"/>
      <c r="F622" s="15"/>
    </row>
    <row r="623">
      <c r="B623" s="26"/>
      <c r="C623" s="26"/>
      <c r="D623" s="26"/>
      <c r="E623" s="26"/>
      <c r="F623" s="15"/>
    </row>
    <row r="624">
      <c r="B624" s="26"/>
      <c r="C624" s="26"/>
      <c r="D624" s="26"/>
      <c r="E624" s="26"/>
      <c r="F624" s="15"/>
    </row>
    <row r="625">
      <c r="B625" s="26"/>
      <c r="C625" s="26"/>
      <c r="D625" s="26"/>
      <c r="E625" s="26"/>
      <c r="F625" s="15"/>
    </row>
    <row r="626">
      <c r="B626" s="26"/>
      <c r="C626" s="26"/>
      <c r="D626" s="26"/>
      <c r="E626" s="26"/>
      <c r="F626" s="15"/>
    </row>
    <row r="627">
      <c r="B627" s="26"/>
      <c r="C627" s="26"/>
      <c r="D627" s="26"/>
      <c r="E627" s="26"/>
      <c r="F627" s="15"/>
    </row>
    <row r="628">
      <c r="B628" s="26"/>
      <c r="C628" s="26"/>
      <c r="D628" s="26"/>
      <c r="E628" s="26"/>
      <c r="F628" s="15"/>
    </row>
    <row r="629">
      <c r="B629" s="26"/>
      <c r="C629" s="26"/>
      <c r="D629" s="26"/>
      <c r="E629" s="26"/>
      <c r="F629" s="15"/>
    </row>
    <row r="630">
      <c r="B630" s="26"/>
      <c r="C630" s="26"/>
      <c r="D630" s="26"/>
      <c r="E630" s="26"/>
      <c r="F630" s="15"/>
    </row>
    <row r="631">
      <c r="B631" s="26"/>
      <c r="C631" s="26"/>
      <c r="D631" s="26"/>
      <c r="E631" s="26"/>
      <c r="F631" s="15"/>
    </row>
    <row r="632">
      <c r="B632" s="26"/>
      <c r="C632" s="26"/>
      <c r="D632" s="26"/>
      <c r="E632" s="26"/>
      <c r="F632" s="15"/>
    </row>
    <row r="633">
      <c r="B633" s="26"/>
      <c r="C633" s="26"/>
      <c r="D633" s="26"/>
      <c r="E633" s="26"/>
      <c r="F633" s="15"/>
    </row>
    <row r="634">
      <c r="B634" s="26"/>
      <c r="C634" s="26"/>
      <c r="D634" s="26"/>
      <c r="E634" s="26"/>
      <c r="F634" s="15"/>
    </row>
    <row r="635">
      <c r="B635" s="26"/>
      <c r="C635" s="26"/>
      <c r="D635" s="26"/>
      <c r="E635" s="26"/>
      <c r="F635" s="15"/>
    </row>
    <row r="636">
      <c r="B636" s="26"/>
      <c r="C636" s="26"/>
      <c r="D636" s="26"/>
      <c r="E636" s="26"/>
      <c r="F636" s="15"/>
    </row>
    <row r="637">
      <c r="B637" s="26"/>
      <c r="C637" s="26"/>
      <c r="D637" s="26"/>
      <c r="E637" s="26"/>
      <c r="F637" s="15"/>
    </row>
    <row r="638">
      <c r="B638" s="26"/>
      <c r="C638" s="26"/>
      <c r="D638" s="26"/>
      <c r="E638" s="26"/>
      <c r="F638" s="15"/>
    </row>
    <row r="639">
      <c r="B639" s="26"/>
      <c r="C639" s="26"/>
      <c r="D639" s="26"/>
      <c r="E639" s="26"/>
      <c r="F639" s="15"/>
    </row>
    <row r="640">
      <c r="B640" s="26"/>
      <c r="C640" s="26"/>
      <c r="D640" s="26"/>
      <c r="E640" s="26"/>
      <c r="F640" s="15"/>
    </row>
    <row r="641">
      <c r="B641" s="26"/>
      <c r="C641" s="26"/>
      <c r="D641" s="26"/>
      <c r="E641" s="26"/>
      <c r="F641" s="15"/>
    </row>
    <row r="642">
      <c r="B642" s="26"/>
      <c r="C642" s="26"/>
      <c r="D642" s="26"/>
      <c r="E642" s="26"/>
      <c r="F642" s="15"/>
    </row>
    <row r="643">
      <c r="B643" s="26"/>
      <c r="C643" s="26"/>
      <c r="D643" s="26"/>
      <c r="E643" s="26"/>
      <c r="F643" s="15"/>
    </row>
    <row r="644">
      <c r="B644" s="26"/>
      <c r="C644" s="26"/>
      <c r="D644" s="26"/>
      <c r="E644" s="26"/>
      <c r="F644" s="15"/>
    </row>
    <row r="645">
      <c r="B645" s="26"/>
      <c r="C645" s="26"/>
      <c r="D645" s="26"/>
      <c r="E645" s="26"/>
      <c r="F645" s="15"/>
    </row>
    <row r="646">
      <c r="B646" s="26"/>
      <c r="C646" s="26"/>
      <c r="D646" s="26"/>
      <c r="E646" s="26"/>
      <c r="F646" s="15"/>
    </row>
    <row r="647">
      <c r="B647" s="26"/>
      <c r="C647" s="26"/>
      <c r="D647" s="26"/>
      <c r="E647" s="26"/>
      <c r="F647" s="15"/>
    </row>
    <row r="648">
      <c r="B648" s="26"/>
      <c r="C648" s="26"/>
      <c r="D648" s="26"/>
      <c r="E648" s="26"/>
      <c r="F648" s="15"/>
    </row>
    <row r="649">
      <c r="B649" s="26"/>
      <c r="C649" s="26"/>
      <c r="D649" s="26"/>
      <c r="E649" s="26"/>
      <c r="F649" s="15"/>
    </row>
    <row r="650">
      <c r="B650" s="26"/>
      <c r="C650" s="26"/>
      <c r="D650" s="26"/>
      <c r="E650" s="26"/>
      <c r="F650" s="15"/>
    </row>
    <row r="651">
      <c r="B651" s="26"/>
      <c r="C651" s="26"/>
      <c r="D651" s="26"/>
      <c r="E651" s="26"/>
      <c r="F651" s="15"/>
    </row>
    <row r="652">
      <c r="B652" s="26"/>
      <c r="C652" s="26"/>
      <c r="D652" s="26"/>
      <c r="E652" s="26"/>
      <c r="F652" s="15"/>
    </row>
    <row r="653">
      <c r="B653" s="26"/>
      <c r="C653" s="26"/>
      <c r="D653" s="26"/>
      <c r="E653" s="26"/>
      <c r="F653" s="15"/>
    </row>
    <row r="654">
      <c r="B654" s="26"/>
      <c r="C654" s="26"/>
      <c r="D654" s="26"/>
      <c r="E654" s="26"/>
      <c r="F654" s="15"/>
    </row>
    <row r="655">
      <c r="B655" s="26"/>
      <c r="C655" s="26"/>
      <c r="D655" s="26"/>
      <c r="E655" s="26"/>
      <c r="F655" s="15"/>
    </row>
    <row r="656">
      <c r="B656" s="26"/>
      <c r="C656" s="26"/>
      <c r="D656" s="26"/>
      <c r="E656" s="26"/>
      <c r="F656" s="15"/>
    </row>
    <row r="657">
      <c r="B657" s="26"/>
      <c r="C657" s="26"/>
      <c r="D657" s="26"/>
      <c r="E657" s="26"/>
      <c r="F657" s="15"/>
    </row>
    <row r="658">
      <c r="B658" s="26"/>
      <c r="C658" s="26"/>
      <c r="D658" s="26"/>
      <c r="E658" s="26"/>
      <c r="F658" s="15"/>
    </row>
    <row r="659">
      <c r="B659" s="26"/>
      <c r="C659" s="26"/>
      <c r="D659" s="26"/>
      <c r="E659" s="26"/>
      <c r="F659" s="15"/>
    </row>
    <row r="660">
      <c r="B660" s="26"/>
      <c r="C660" s="26"/>
      <c r="D660" s="26"/>
      <c r="E660" s="26"/>
      <c r="F660" s="15"/>
    </row>
    <row r="661">
      <c r="B661" s="26"/>
      <c r="C661" s="26"/>
      <c r="D661" s="26"/>
      <c r="E661" s="26"/>
      <c r="F661" s="15"/>
    </row>
    <row r="662">
      <c r="B662" s="26"/>
      <c r="C662" s="26"/>
      <c r="D662" s="26"/>
      <c r="E662" s="26"/>
      <c r="F662" s="15"/>
    </row>
    <row r="663">
      <c r="B663" s="26"/>
      <c r="C663" s="26"/>
      <c r="D663" s="26"/>
      <c r="E663" s="26"/>
      <c r="F663" s="15"/>
    </row>
    <row r="664">
      <c r="B664" s="26"/>
      <c r="C664" s="26"/>
      <c r="D664" s="26"/>
      <c r="E664" s="26"/>
      <c r="F664" s="15"/>
    </row>
    <row r="665">
      <c r="B665" s="26"/>
      <c r="C665" s="26"/>
      <c r="D665" s="26"/>
      <c r="E665" s="26"/>
      <c r="F665" s="15"/>
    </row>
    <row r="666">
      <c r="B666" s="26"/>
      <c r="C666" s="26"/>
      <c r="D666" s="26"/>
      <c r="E666" s="26"/>
      <c r="F666" s="15"/>
    </row>
    <row r="667">
      <c r="B667" s="26"/>
      <c r="C667" s="26"/>
      <c r="D667" s="26"/>
      <c r="E667" s="26"/>
      <c r="F667" s="15"/>
    </row>
    <row r="668">
      <c r="B668" s="26"/>
      <c r="C668" s="26"/>
      <c r="D668" s="26"/>
      <c r="E668" s="26"/>
      <c r="F668" s="15"/>
    </row>
    <row r="669">
      <c r="B669" s="26"/>
      <c r="C669" s="26"/>
      <c r="D669" s="26"/>
      <c r="E669" s="26"/>
      <c r="F669" s="15"/>
    </row>
    <row r="670">
      <c r="B670" s="26"/>
      <c r="C670" s="26"/>
      <c r="D670" s="26"/>
      <c r="E670" s="26"/>
      <c r="F670" s="15"/>
    </row>
    <row r="671">
      <c r="B671" s="26"/>
      <c r="C671" s="26"/>
      <c r="D671" s="26"/>
      <c r="E671" s="26"/>
      <c r="F671" s="15"/>
    </row>
    <row r="672">
      <c r="B672" s="26"/>
      <c r="C672" s="26"/>
      <c r="D672" s="26"/>
      <c r="E672" s="26"/>
      <c r="F672" s="15"/>
    </row>
    <row r="673">
      <c r="B673" s="26"/>
      <c r="C673" s="26"/>
      <c r="D673" s="26"/>
      <c r="E673" s="26"/>
      <c r="F673" s="15"/>
    </row>
    <row r="674">
      <c r="B674" s="26"/>
      <c r="C674" s="26"/>
      <c r="D674" s="26"/>
      <c r="E674" s="26"/>
      <c r="F674" s="15"/>
    </row>
    <row r="675">
      <c r="B675" s="26"/>
      <c r="C675" s="26"/>
      <c r="D675" s="26"/>
      <c r="E675" s="26"/>
      <c r="F675" s="15"/>
    </row>
    <row r="676">
      <c r="B676" s="26"/>
      <c r="C676" s="26"/>
      <c r="D676" s="26"/>
      <c r="E676" s="26"/>
      <c r="F676" s="15"/>
    </row>
    <row r="677">
      <c r="B677" s="26"/>
      <c r="C677" s="26"/>
      <c r="D677" s="26"/>
      <c r="E677" s="26"/>
      <c r="F677" s="15"/>
    </row>
    <row r="678">
      <c r="B678" s="26"/>
      <c r="C678" s="26"/>
      <c r="D678" s="26"/>
      <c r="E678" s="26"/>
      <c r="F678" s="15"/>
    </row>
    <row r="679">
      <c r="B679" s="26"/>
      <c r="C679" s="26"/>
      <c r="D679" s="26"/>
      <c r="E679" s="26"/>
      <c r="F679" s="15"/>
    </row>
    <row r="680">
      <c r="B680" s="26"/>
      <c r="C680" s="26"/>
      <c r="D680" s="26"/>
      <c r="E680" s="26"/>
      <c r="F680" s="15"/>
    </row>
    <row r="681">
      <c r="B681" s="26"/>
      <c r="C681" s="26"/>
      <c r="D681" s="26"/>
      <c r="E681" s="26"/>
      <c r="F681" s="15"/>
    </row>
    <row r="682">
      <c r="B682" s="26"/>
      <c r="C682" s="26"/>
      <c r="D682" s="26"/>
      <c r="E682" s="26"/>
      <c r="F682" s="15"/>
    </row>
    <row r="683">
      <c r="B683" s="26"/>
      <c r="C683" s="26"/>
      <c r="D683" s="26"/>
      <c r="E683" s="26"/>
      <c r="F683" s="15"/>
    </row>
    <row r="684">
      <c r="B684" s="26"/>
      <c r="C684" s="26"/>
      <c r="D684" s="26"/>
      <c r="E684" s="26"/>
      <c r="F684" s="15"/>
    </row>
    <row r="685">
      <c r="B685" s="26"/>
      <c r="C685" s="26"/>
      <c r="D685" s="26"/>
      <c r="E685" s="26"/>
      <c r="F685" s="15"/>
    </row>
    <row r="686">
      <c r="B686" s="26"/>
      <c r="C686" s="26"/>
      <c r="D686" s="26"/>
      <c r="E686" s="26"/>
      <c r="F686" s="15"/>
    </row>
    <row r="687">
      <c r="B687" s="26"/>
      <c r="C687" s="26"/>
      <c r="D687" s="26"/>
      <c r="E687" s="26"/>
      <c r="F687" s="15"/>
    </row>
    <row r="688">
      <c r="B688" s="26"/>
      <c r="C688" s="26"/>
      <c r="D688" s="26"/>
      <c r="E688" s="26"/>
      <c r="F688" s="15"/>
    </row>
    <row r="689">
      <c r="B689" s="26"/>
      <c r="C689" s="26"/>
      <c r="D689" s="26"/>
      <c r="E689" s="26"/>
      <c r="F689" s="15"/>
    </row>
    <row r="690">
      <c r="B690" s="26"/>
      <c r="C690" s="26"/>
      <c r="D690" s="26"/>
      <c r="E690" s="26"/>
      <c r="F690" s="15"/>
    </row>
    <row r="691">
      <c r="B691" s="26"/>
      <c r="C691" s="26"/>
      <c r="D691" s="26"/>
      <c r="E691" s="26"/>
      <c r="F691" s="15"/>
    </row>
    <row r="692">
      <c r="B692" s="26"/>
      <c r="C692" s="26"/>
      <c r="D692" s="26"/>
      <c r="E692" s="26"/>
      <c r="F692" s="15"/>
    </row>
    <row r="693">
      <c r="B693" s="26"/>
      <c r="C693" s="26"/>
      <c r="D693" s="26"/>
      <c r="E693" s="26"/>
      <c r="F693" s="15"/>
    </row>
    <row r="694">
      <c r="B694" s="26"/>
      <c r="C694" s="26"/>
      <c r="D694" s="26"/>
      <c r="E694" s="26"/>
      <c r="F694" s="15"/>
    </row>
    <row r="695">
      <c r="B695" s="26"/>
      <c r="C695" s="26"/>
      <c r="D695" s="26"/>
      <c r="E695" s="26"/>
      <c r="F695" s="15"/>
    </row>
    <row r="696">
      <c r="B696" s="26"/>
      <c r="C696" s="26"/>
      <c r="D696" s="26"/>
      <c r="E696" s="26"/>
      <c r="F696" s="15"/>
    </row>
    <row r="697">
      <c r="B697" s="26"/>
      <c r="C697" s="26"/>
      <c r="D697" s="26"/>
      <c r="E697" s="26"/>
      <c r="F697" s="15"/>
    </row>
    <row r="698">
      <c r="B698" s="26"/>
      <c r="C698" s="26"/>
      <c r="D698" s="26"/>
      <c r="E698" s="26"/>
      <c r="F698" s="15"/>
    </row>
    <row r="699">
      <c r="B699" s="26"/>
      <c r="C699" s="26"/>
      <c r="D699" s="26"/>
      <c r="E699" s="26"/>
      <c r="F699" s="15"/>
    </row>
    <row r="700">
      <c r="B700" s="26"/>
      <c r="C700" s="26"/>
      <c r="D700" s="26"/>
      <c r="E700" s="26"/>
      <c r="F700" s="15"/>
    </row>
    <row r="701">
      <c r="B701" s="26"/>
      <c r="C701" s="26"/>
      <c r="D701" s="26"/>
      <c r="E701" s="26"/>
      <c r="F701" s="15"/>
    </row>
    <row r="702">
      <c r="B702" s="26"/>
      <c r="C702" s="26"/>
      <c r="D702" s="26"/>
      <c r="E702" s="26"/>
      <c r="F702" s="15"/>
    </row>
    <row r="703">
      <c r="B703" s="26"/>
      <c r="C703" s="26"/>
      <c r="D703" s="26"/>
      <c r="E703" s="26"/>
      <c r="F703" s="15"/>
    </row>
    <row r="704">
      <c r="B704" s="26"/>
      <c r="C704" s="26"/>
      <c r="D704" s="26"/>
      <c r="E704" s="26"/>
      <c r="F704" s="15"/>
    </row>
    <row r="705">
      <c r="B705" s="26"/>
      <c r="C705" s="26"/>
      <c r="D705" s="26"/>
      <c r="E705" s="26"/>
      <c r="F705" s="15"/>
    </row>
    <row r="706">
      <c r="B706" s="26"/>
      <c r="C706" s="26"/>
      <c r="D706" s="26"/>
      <c r="E706" s="26"/>
      <c r="F706" s="15"/>
    </row>
    <row r="707">
      <c r="B707" s="26"/>
      <c r="C707" s="26"/>
      <c r="D707" s="26"/>
      <c r="E707" s="26"/>
      <c r="F707" s="15"/>
    </row>
    <row r="708">
      <c r="B708" s="26"/>
      <c r="C708" s="26"/>
      <c r="D708" s="26"/>
      <c r="E708" s="26"/>
      <c r="F708" s="15"/>
    </row>
    <row r="709">
      <c r="B709" s="26"/>
      <c r="C709" s="26"/>
      <c r="D709" s="26"/>
      <c r="E709" s="26"/>
      <c r="F709" s="15"/>
    </row>
    <row r="710">
      <c r="B710" s="26"/>
      <c r="C710" s="26"/>
      <c r="D710" s="26"/>
      <c r="E710" s="26"/>
      <c r="F710" s="15"/>
    </row>
    <row r="711">
      <c r="B711" s="26"/>
      <c r="C711" s="26"/>
      <c r="D711" s="26"/>
      <c r="E711" s="26"/>
      <c r="F711" s="15"/>
    </row>
    <row r="712">
      <c r="B712" s="26"/>
      <c r="C712" s="26"/>
      <c r="D712" s="26"/>
      <c r="E712" s="26"/>
      <c r="F712" s="15"/>
    </row>
    <row r="713">
      <c r="B713" s="26"/>
      <c r="C713" s="26"/>
      <c r="D713" s="26"/>
      <c r="E713" s="26"/>
      <c r="F713" s="15"/>
    </row>
    <row r="714">
      <c r="B714" s="26"/>
      <c r="C714" s="26"/>
      <c r="D714" s="26"/>
      <c r="E714" s="26"/>
      <c r="F714" s="15"/>
    </row>
    <row r="715">
      <c r="B715" s="26"/>
      <c r="C715" s="26"/>
      <c r="D715" s="26"/>
      <c r="E715" s="26"/>
      <c r="F715" s="15"/>
    </row>
    <row r="716">
      <c r="B716" s="26"/>
      <c r="C716" s="26"/>
      <c r="D716" s="26"/>
      <c r="E716" s="26"/>
      <c r="F716" s="15"/>
    </row>
    <row r="717">
      <c r="B717" s="26"/>
      <c r="C717" s="26"/>
      <c r="D717" s="26"/>
      <c r="E717" s="26"/>
      <c r="F717" s="15"/>
    </row>
    <row r="718">
      <c r="B718" s="26"/>
      <c r="C718" s="26"/>
      <c r="D718" s="26"/>
      <c r="E718" s="26"/>
      <c r="F718" s="15"/>
    </row>
    <row r="719">
      <c r="B719" s="26"/>
      <c r="C719" s="26"/>
      <c r="D719" s="26"/>
      <c r="E719" s="26"/>
      <c r="F719" s="15"/>
    </row>
    <row r="720">
      <c r="B720" s="26"/>
      <c r="C720" s="26"/>
      <c r="D720" s="26"/>
      <c r="E720" s="26"/>
      <c r="F720" s="15"/>
    </row>
    <row r="721">
      <c r="B721" s="26"/>
      <c r="C721" s="26"/>
      <c r="D721" s="26"/>
      <c r="E721" s="26"/>
      <c r="F721" s="15"/>
    </row>
    <row r="722">
      <c r="B722" s="26"/>
      <c r="C722" s="26"/>
      <c r="D722" s="26"/>
      <c r="E722" s="26"/>
      <c r="F722" s="15"/>
    </row>
    <row r="723">
      <c r="B723" s="26"/>
      <c r="C723" s="26"/>
      <c r="D723" s="26"/>
      <c r="E723" s="26"/>
      <c r="F723" s="15"/>
    </row>
    <row r="724">
      <c r="B724" s="26"/>
      <c r="C724" s="26"/>
      <c r="D724" s="26"/>
      <c r="E724" s="26"/>
      <c r="F724" s="15"/>
    </row>
    <row r="725">
      <c r="B725" s="26"/>
      <c r="C725" s="26"/>
      <c r="D725" s="26"/>
      <c r="E725" s="26"/>
      <c r="F725" s="15"/>
    </row>
    <row r="726">
      <c r="B726" s="26"/>
      <c r="C726" s="26"/>
      <c r="D726" s="26"/>
      <c r="E726" s="26"/>
      <c r="F726" s="15"/>
    </row>
    <row r="727">
      <c r="B727" s="26"/>
      <c r="C727" s="26"/>
      <c r="D727" s="26"/>
      <c r="E727" s="26"/>
      <c r="F727" s="15"/>
    </row>
    <row r="728">
      <c r="B728" s="26"/>
      <c r="C728" s="26"/>
      <c r="D728" s="26"/>
      <c r="E728" s="26"/>
      <c r="F728" s="15"/>
    </row>
    <row r="729">
      <c r="B729" s="26"/>
      <c r="C729" s="26"/>
      <c r="D729" s="26"/>
      <c r="E729" s="26"/>
      <c r="F729" s="15"/>
    </row>
    <row r="730">
      <c r="B730" s="26"/>
      <c r="C730" s="26"/>
      <c r="D730" s="26"/>
      <c r="E730" s="26"/>
      <c r="F730" s="15"/>
    </row>
    <row r="731">
      <c r="B731" s="26"/>
      <c r="C731" s="26"/>
      <c r="D731" s="26"/>
      <c r="E731" s="26"/>
      <c r="F731" s="15"/>
    </row>
    <row r="732">
      <c r="B732" s="26"/>
      <c r="C732" s="26"/>
      <c r="D732" s="26"/>
      <c r="E732" s="26"/>
      <c r="F732" s="15"/>
    </row>
    <row r="733">
      <c r="B733" s="26"/>
      <c r="C733" s="26"/>
      <c r="D733" s="26"/>
      <c r="E733" s="26"/>
      <c r="F733" s="15"/>
    </row>
    <row r="734">
      <c r="B734" s="26"/>
      <c r="C734" s="26"/>
      <c r="D734" s="26"/>
      <c r="E734" s="26"/>
      <c r="F734" s="15"/>
    </row>
    <row r="735">
      <c r="B735" s="26"/>
      <c r="C735" s="26"/>
      <c r="D735" s="26"/>
      <c r="E735" s="26"/>
      <c r="F735" s="15"/>
    </row>
    <row r="736">
      <c r="B736" s="26"/>
      <c r="C736" s="26"/>
      <c r="D736" s="26"/>
      <c r="E736" s="26"/>
      <c r="F736" s="15"/>
    </row>
    <row r="737">
      <c r="B737" s="26"/>
      <c r="C737" s="26"/>
      <c r="D737" s="26"/>
      <c r="E737" s="26"/>
      <c r="F737" s="15"/>
    </row>
    <row r="738">
      <c r="B738" s="26"/>
      <c r="C738" s="26"/>
      <c r="D738" s="26"/>
      <c r="E738" s="26"/>
      <c r="F738" s="15"/>
    </row>
    <row r="739">
      <c r="B739" s="26"/>
      <c r="C739" s="26"/>
      <c r="D739" s="26"/>
      <c r="E739" s="26"/>
      <c r="F739" s="15"/>
    </row>
    <row r="740">
      <c r="B740" s="26"/>
      <c r="C740" s="26"/>
      <c r="D740" s="26"/>
      <c r="E740" s="26"/>
      <c r="F740" s="15"/>
    </row>
    <row r="741">
      <c r="B741" s="26"/>
      <c r="C741" s="26"/>
      <c r="D741" s="26"/>
      <c r="E741" s="26"/>
      <c r="F741" s="15"/>
    </row>
    <row r="742">
      <c r="B742" s="26"/>
      <c r="C742" s="26"/>
      <c r="D742" s="26"/>
      <c r="E742" s="26"/>
      <c r="F742" s="15"/>
    </row>
    <row r="743">
      <c r="B743" s="26"/>
      <c r="C743" s="26"/>
      <c r="D743" s="26"/>
      <c r="E743" s="26"/>
      <c r="F743" s="15"/>
    </row>
    <row r="744">
      <c r="B744" s="26"/>
      <c r="C744" s="26"/>
      <c r="D744" s="26"/>
      <c r="E744" s="26"/>
      <c r="F744" s="15"/>
    </row>
    <row r="745">
      <c r="B745" s="26"/>
      <c r="C745" s="26"/>
      <c r="D745" s="26"/>
      <c r="E745" s="26"/>
      <c r="F745" s="15"/>
    </row>
    <row r="746">
      <c r="B746" s="26"/>
      <c r="C746" s="26"/>
      <c r="D746" s="26"/>
      <c r="E746" s="26"/>
      <c r="F746" s="15"/>
    </row>
    <row r="747">
      <c r="B747" s="26"/>
      <c r="C747" s="26"/>
      <c r="D747" s="26"/>
      <c r="E747" s="26"/>
      <c r="F747" s="15"/>
    </row>
    <row r="748">
      <c r="B748" s="26"/>
      <c r="C748" s="26"/>
      <c r="D748" s="26"/>
      <c r="E748" s="26"/>
      <c r="F748" s="15"/>
    </row>
    <row r="749">
      <c r="B749" s="26"/>
      <c r="C749" s="26"/>
      <c r="D749" s="26"/>
      <c r="E749" s="26"/>
      <c r="F749" s="15"/>
    </row>
    <row r="750">
      <c r="B750" s="26"/>
      <c r="C750" s="26"/>
      <c r="D750" s="26"/>
      <c r="E750" s="26"/>
      <c r="F750" s="15"/>
    </row>
    <row r="751">
      <c r="B751" s="26"/>
      <c r="C751" s="26"/>
      <c r="D751" s="26"/>
      <c r="E751" s="26"/>
      <c r="F751" s="15"/>
    </row>
    <row r="752">
      <c r="B752" s="26"/>
      <c r="C752" s="26"/>
      <c r="D752" s="26"/>
      <c r="E752" s="26"/>
      <c r="F752" s="15"/>
    </row>
    <row r="753">
      <c r="B753" s="26"/>
      <c r="C753" s="26"/>
      <c r="D753" s="26"/>
      <c r="E753" s="26"/>
      <c r="F753" s="15"/>
    </row>
    <row r="754">
      <c r="B754" s="26"/>
      <c r="C754" s="26"/>
      <c r="D754" s="26"/>
      <c r="E754" s="26"/>
      <c r="F754" s="15"/>
    </row>
    <row r="755">
      <c r="B755" s="26"/>
      <c r="C755" s="26"/>
      <c r="D755" s="26"/>
      <c r="E755" s="26"/>
      <c r="F755" s="15"/>
    </row>
    <row r="756">
      <c r="B756" s="26"/>
      <c r="C756" s="26"/>
      <c r="D756" s="26"/>
      <c r="E756" s="26"/>
      <c r="F756" s="15"/>
    </row>
    <row r="757">
      <c r="B757" s="26"/>
      <c r="C757" s="26"/>
      <c r="D757" s="26"/>
      <c r="E757" s="26"/>
      <c r="F757" s="15"/>
    </row>
    <row r="758">
      <c r="B758" s="26"/>
      <c r="C758" s="26"/>
      <c r="D758" s="26"/>
      <c r="E758" s="26"/>
      <c r="F758" s="15"/>
    </row>
    <row r="759">
      <c r="B759" s="26"/>
      <c r="C759" s="26"/>
      <c r="D759" s="26"/>
      <c r="E759" s="26"/>
      <c r="F759" s="15"/>
    </row>
    <row r="760">
      <c r="B760" s="26"/>
      <c r="C760" s="26"/>
      <c r="D760" s="26"/>
      <c r="E760" s="26"/>
      <c r="F760" s="15"/>
    </row>
    <row r="761">
      <c r="B761" s="26"/>
      <c r="C761" s="26"/>
      <c r="D761" s="26"/>
      <c r="E761" s="26"/>
      <c r="F761" s="15"/>
    </row>
    <row r="762">
      <c r="B762" s="26"/>
      <c r="C762" s="26"/>
      <c r="D762" s="26"/>
      <c r="E762" s="26"/>
      <c r="F762" s="15"/>
    </row>
    <row r="763">
      <c r="B763" s="26"/>
      <c r="C763" s="26"/>
      <c r="D763" s="26"/>
      <c r="E763" s="26"/>
      <c r="F763" s="15"/>
    </row>
    <row r="764">
      <c r="B764" s="26"/>
      <c r="C764" s="26"/>
      <c r="D764" s="26"/>
      <c r="E764" s="26"/>
      <c r="F764" s="15"/>
    </row>
    <row r="765">
      <c r="B765" s="26"/>
      <c r="C765" s="26"/>
      <c r="D765" s="26"/>
      <c r="E765" s="26"/>
      <c r="F765" s="15"/>
    </row>
    <row r="766">
      <c r="B766" s="26"/>
      <c r="C766" s="26"/>
      <c r="D766" s="26"/>
      <c r="E766" s="26"/>
      <c r="F766" s="15"/>
    </row>
    <row r="767">
      <c r="B767" s="26"/>
      <c r="C767" s="26"/>
      <c r="D767" s="26"/>
      <c r="E767" s="26"/>
      <c r="F767" s="15"/>
    </row>
    <row r="768">
      <c r="B768" s="26"/>
      <c r="C768" s="26"/>
      <c r="D768" s="26"/>
      <c r="E768" s="26"/>
      <c r="F768" s="15"/>
    </row>
    <row r="769">
      <c r="B769" s="26"/>
      <c r="C769" s="26"/>
      <c r="D769" s="26"/>
      <c r="E769" s="26"/>
      <c r="F769" s="15"/>
    </row>
    <row r="770">
      <c r="B770" s="26"/>
      <c r="C770" s="26"/>
      <c r="D770" s="26"/>
      <c r="E770" s="26"/>
      <c r="F770" s="15"/>
    </row>
    <row r="771">
      <c r="B771" s="26"/>
      <c r="C771" s="26"/>
      <c r="D771" s="26"/>
      <c r="E771" s="26"/>
      <c r="F771" s="15"/>
    </row>
    <row r="772">
      <c r="B772" s="26"/>
      <c r="C772" s="26"/>
      <c r="D772" s="26"/>
      <c r="E772" s="26"/>
      <c r="F772" s="15"/>
    </row>
    <row r="773">
      <c r="B773" s="26"/>
      <c r="C773" s="26"/>
      <c r="D773" s="26"/>
      <c r="E773" s="26"/>
      <c r="F773" s="15"/>
    </row>
    <row r="774">
      <c r="B774" s="26"/>
      <c r="C774" s="26"/>
      <c r="D774" s="26"/>
      <c r="E774" s="26"/>
      <c r="F774" s="15"/>
    </row>
    <row r="775">
      <c r="B775" s="26"/>
      <c r="C775" s="26"/>
      <c r="D775" s="26"/>
      <c r="E775" s="26"/>
      <c r="F775" s="15"/>
    </row>
    <row r="776">
      <c r="B776" s="26"/>
      <c r="C776" s="26"/>
      <c r="D776" s="26"/>
      <c r="E776" s="26"/>
      <c r="F776" s="15"/>
    </row>
    <row r="777">
      <c r="B777" s="26"/>
      <c r="C777" s="26"/>
      <c r="D777" s="26"/>
      <c r="E777" s="26"/>
      <c r="F777" s="15"/>
    </row>
    <row r="778">
      <c r="B778" s="26"/>
      <c r="C778" s="26"/>
      <c r="D778" s="26"/>
      <c r="E778" s="26"/>
      <c r="F778" s="15"/>
    </row>
    <row r="779">
      <c r="B779" s="26"/>
      <c r="C779" s="26"/>
      <c r="D779" s="26"/>
      <c r="E779" s="26"/>
      <c r="F779" s="15"/>
    </row>
    <row r="780">
      <c r="B780" s="26"/>
      <c r="C780" s="26"/>
      <c r="D780" s="26"/>
      <c r="E780" s="26"/>
      <c r="F780" s="15"/>
    </row>
    <row r="781">
      <c r="B781" s="26"/>
      <c r="C781" s="26"/>
      <c r="D781" s="26"/>
      <c r="E781" s="26"/>
      <c r="F781" s="15"/>
    </row>
    <row r="782">
      <c r="B782" s="26"/>
      <c r="C782" s="26"/>
      <c r="D782" s="26"/>
      <c r="E782" s="26"/>
      <c r="F782" s="15"/>
    </row>
    <row r="783">
      <c r="B783" s="26"/>
      <c r="C783" s="26"/>
      <c r="D783" s="26"/>
      <c r="E783" s="26"/>
      <c r="F783" s="15"/>
    </row>
    <row r="784">
      <c r="B784" s="26"/>
      <c r="C784" s="26"/>
      <c r="D784" s="26"/>
      <c r="E784" s="26"/>
      <c r="F784" s="15"/>
    </row>
    <row r="785">
      <c r="B785" s="26"/>
      <c r="C785" s="26"/>
      <c r="D785" s="26"/>
      <c r="E785" s="26"/>
      <c r="F785" s="15"/>
    </row>
    <row r="786">
      <c r="B786" s="26"/>
      <c r="C786" s="26"/>
      <c r="D786" s="26"/>
      <c r="E786" s="26"/>
      <c r="F786" s="15"/>
    </row>
    <row r="787">
      <c r="B787" s="26"/>
      <c r="C787" s="26"/>
      <c r="D787" s="26"/>
      <c r="E787" s="26"/>
      <c r="F787" s="15"/>
    </row>
    <row r="788">
      <c r="B788" s="26"/>
      <c r="C788" s="26"/>
      <c r="D788" s="26"/>
      <c r="E788" s="26"/>
      <c r="F788" s="15"/>
    </row>
    <row r="789">
      <c r="B789" s="26"/>
      <c r="C789" s="26"/>
      <c r="D789" s="26"/>
      <c r="E789" s="26"/>
      <c r="F789" s="15"/>
    </row>
    <row r="790">
      <c r="B790" s="26"/>
      <c r="C790" s="26"/>
      <c r="D790" s="26"/>
      <c r="E790" s="26"/>
      <c r="F790" s="15"/>
    </row>
    <row r="791">
      <c r="B791" s="26"/>
      <c r="C791" s="26"/>
      <c r="D791" s="26"/>
      <c r="E791" s="26"/>
      <c r="F791" s="15"/>
    </row>
    <row r="792">
      <c r="B792" s="26"/>
      <c r="C792" s="26"/>
      <c r="D792" s="26"/>
      <c r="E792" s="26"/>
      <c r="F792" s="15"/>
    </row>
    <row r="793">
      <c r="B793" s="26"/>
      <c r="C793" s="26"/>
      <c r="D793" s="26"/>
      <c r="E793" s="26"/>
      <c r="F793" s="15"/>
    </row>
    <row r="794">
      <c r="B794" s="26"/>
      <c r="C794" s="26"/>
      <c r="D794" s="26"/>
      <c r="E794" s="26"/>
      <c r="F794" s="15"/>
    </row>
    <row r="795">
      <c r="B795" s="26"/>
      <c r="C795" s="26"/>
      <c r="D795" s="26"/>
      <c r="E795" s="26"/>
      <c r="F795" s="15"/>
    </row>
    <row r="796">
      <c r="B796" s="26"/>
      <c r="C796" s="26"/>
      <c r="D796" s="26"/>
      <c r="E796" s="26"/>
      <c r="F796" s="15"/>
    </row>
    <row r="797">
      <c r="B797" s="26"/>
      <c r="C797" s="26"/>
      <c r="D797" s="26"/>
      <c r="E797" s="26"/>
      <c r="F797" s="15"/>
    </row>
    <row r="798">
      <c r="B798" s="26"/>
      <c r="C798" s="26"/>
      <c r="D798" s="26"/>
      <c r="E798" s="26"/>
      <c r="F798" s="15"/>
    </row>
    <row r="799">
      <c r="B799" s="26"/>
      <c r="C799" s="26"/>
      <c r="D799" s="26"/>
      <c r="E799" s="26"/>
      <c r="F799" s="15"/>
    </row>
    <row r="800">
      <c r="B800" s="26"/>
      <c r="C800" s="26"/>
      <c r="D800" s="26"/>
      <c r="E800" s="26"/>
      <c r="F800" s="15"/>
    </row>
    <row r="801">
      <c r="B801" s="26"/>
      <c r="C801" s="26"/>
      <c r="D801" s="26"/>
      <c r="E801" s="26"/>
      <c r="F801" s="15"/>
    </row>
    <row r="802">
      <c r="B802" s="26"/>
      <c r="C802" s="26"/>
      <c r="D802" s="26"/>
      <c r="E802" s="26"/>
      <c r="F802" s="15"/>
    </row>
    <row r="803">
      <c r="B803" s="26"/>
      <c r="C803" s="26"/>
      <c r="D803" s="26"/>
      <c r="E803" s="26"/>
      <c r="F803" s="15"/>
    </row>
    <row r="804">
      <c r="B804" s="26"/>
      <c r="C804" s="26"/>
      <c r="D804" s="26"/>
      <c r="E804" s="26"/>
      <c r="F804" s="15"/>
    </row>
    <row r="805">
      <c r="B805" s="26"/>
      <c r="C805" s="26"/>
      <c r="D805" s="26"/>
      <c r="E805" s="26"/>
      <c r="F805" s="15"/>
    </row>
    <row r="806">
      <c r="B806" s="26"/>
      <c r="C806" s="26"/>
      <c r="D806" s="26"/>
      <c r="E806" s="26"/>
      <c r="F806" s="15"/>
    </row>
    <row r="807">
      <c r="B807" s="26"/>
      <c r="C807" s="26"/>
      <c r="D807" s="26"/>
      <c r="E807" s="26"/>
      <c r="F807" s="15"/>
    </row>
    <row r="808">
      <c r="B808" s="26"/>
      <c r="C808" s="26"/>
      <c r="D808" s="26"/>
      <c r="E808" s="26"/>
      <c r="F808" s="15"/>
    </row>
    <row r="809">
      <c r="B809" s="26"/>
      <c r="C809" s="26"/>
      <c r="D809" s="26"/>
      <c r="E809" s="26"/>
      <c r="F809" s="15"/>
    </row>
    <row r="810">
      <c r="B810" s="26"/>
      <c r="C810" s="26"/>
      <c r="D810" s="26"/>
      <c r="E810" s="26"/>
      <c r="F810" s="15"/>
    </row>
    <row r="811">
      <c r="B811" s="26"/>
      <c r="C811" s="26"/>
      <c r="D811" s="26"/>
      <c r="E811" s="26"/>
      <c r="F811" s="15"/>
    </row>
    <row r="812">
      <c r="B812" s="26"/>
      <c r="C812" s="26"/>
      <c r="D812" s="26"/>
      <c r="E812" s="26"/>
      <c r="F812" s="15"/>
    </row>
    <row r="813">
      <c r="B813" s="26"/>
      <c r="C813" s="26"/>
      <c r="D813" s="26"/>
      <c r="E813" s="26"/>
      <c r="F813" s="15"/>
    </row>
    <row r="814">
      <c r="B814" s="26"/>
      <c r="C814" s="26"/>
      <c r="D814" s="26"/>
      <c r="E814" s="26"/>
      <c r="F814" s="15"/>
    </row>
    <row r="815">
      <c r="B815" s="26"/>
      <c r="C815" s="26"/>
      <c r="D815" s="26"/>
      <c r="E815" s="26"/>
      <c r="F815" s="15"/>
    </row>
    <row r="816">
      <c r="B816" s="26"/>
      <c r="C816" s="26"/>
      <c r="D816" s="26"/>
      <c r="E816" s="26"/>
      <c r="F816" s="15"/>
    </row>
    <row r="817">
      <c r="B817" s="26"/>
      <c r="C817" s="26"/>
      <c r="D817" s="26"/>
      <c r="E817" s="26"/>
      <c r="F817" s="15"/>
    </row>
    <row r="818">
      <c r="B818" s="26"/>
      <c r="C818" s="26"/>
      <c r="D818" s="26"/>
      <c r="E818" s="26"/>
      <c r="F818" s="15"/>
    </row>
    <row r="819">
      <c r="B819" s="26"/>
      <c r="C819" s="26"/>
      <c r="D819" s="26"/>
      <c r="E819" s="26"/>
      <c r="F819" s="15"/>
    </row>
    <row r="820">
      <c r="B820" s="26"/>
      <c r="C820" s="26"/>
      <c r="D820" s="26"/>
      <c r="E820" s="26"/>
      <c r="F820" s="15"/>
    </row>
    <row r="821">
      <c r="B821" s="26"/>
      <c r="C821" s="26"/>
      <c r="D821" s="26"/>
      <c r="E821" s="26"/>
      <c r="F821" s="15"/>
    </row>
    <row r="822">
      <c r="B822" s="26"/>
      <c r="C822" s="26"/>
      <c r="D822" s="26"/>
      <c r="E822" s="26"/>
      <c r="F822" s="15"/>
    </row>
    <row r="823">
      <c r="B823" s="26"/>
      <c r="C823" s="26"/>
      <c r="D823" s="26"/>
      <c r="E823" s="26"/>
      <c r="F823" s="15"/>
    </row>
    <row r="824">
      <c r="B824" s="26"/>
      <c r="C824" s="26"/>
      <c r="D824" s="26"/>
      <c r="E824" s="26"/>
      <c r="F824" s="15"/>
    </row>
    <row r="825">
      <c r="B825" s="26"/>
      <c r="C825" s="26"/>
      <c r="D825" s="26"/>
      <c r="E825" s="26"/>
      <c r="F825" s="15"/>
    </row>
    <row r="826">
      <c r="B826" s="26"/>
      <c r="C826" s="26"/>
      <c r="D826" s="26"/>
      <c r="E826" s="26"/>
      <c r="F826" s="15"/>
    </row>
    <row r="827">
      <c r="B827" s="26"/>
      <c r="C827" s="26"/>
      <c r="D827" s="26"/>
      <c r="E827" s="26"/>
      <c r="F827" s="15"/>
    </row>
    <row r="828">
      <c r="B828" s="26"/>
      <c r="C828" s="26"/>
      <c r="D828" s="26"/>
      <c r="E828" s="26"/>
      <c r="F828" s="15"/>
    </row>
    <row r="829">
      <c r="B829" s="26"/>
      <c r="C829" s="26"/>
      <c r="D829" s="26"/>
      <c r="E829" s="26"/>
      <c r="F829" s="15"/>
    </row>
    <row r="830">
      <c r="B830" s="26"/>
      <c r="C830" s="26"/>
      <c r="D830" s="26"/>
      <c r="E830" s="26"/>
      <c r="F830" s="15"/>
    </row>
    <row r="831">
      <c r="B831" s="26"/>
      <c r="C831" s="26"/>
      <c r="D831" s="26"/>
      <c r="E831" s="26"/>
      <c r="F831" s="15"/>
    </row>
    <row r="832">
      <c r="B832" s="26"/>
      <c r="C832" s="26"/>
      <c r="D832" s="26"/>
      <c r="E832" s="26"/>
      <c r="F832" s="15"/>
    </row>
    <row r="833">
      <c r="B833" s="26"/>
      <c r="C833" s="26"/>
      <c r="D833" s="26"/>
      <c r="E833" s="26"/>
      <c r="F833" s="15"/>
    </row>
    <row r="834">
      <c r="B834" s="26"/>
      <c r="C834" s="26"/>
      <c r="D834" s="26"/>
      <c r="E834" s="26"/>
      <c r="F834" s="15"/>
    </row>
    <row r="835">
      <c r="B835" s="26"/>
      <c r="C835" s="26"/>
      <c r="D835" s="26"/>
      <c r="E835" s="26"/>
      <c r="F835" s="15"/>
    </row>
    <row r="836">
      <c r="B836" s="26"/>
      <c r="C836" s="26"/>
      <c r="D836" s="26"/>
      <c r="E836" s="26"/>
      <c r="F836" s="15"/>
    </row>
    <row r="837">
      <c r="B837" s="26"/>
      <c r="C837" s="26"/>
      <c r="D837" s="26"/>
      <c r="E837" s="26"/>
      <c r="F837" s="15"/>
    </row>
    <row r="838">
      <c r="B838" s="26"/>
      <c r="C838" s="26"/>
      <c r="D838" s="26"/>
      <c r="E838" s="26"/>
      <c r="F838" s="15"/>
    </row>
    <row r="839">
      <c r="B839" s="26"/>
      <c r="C839" s="26"/>
      <c r="D839" s="26"/>
      <c r="E839" s="26"/>
      <c r="F839" s="15"/>
    </row>
    <row r="840">
      <c r="B840" s="26"/>
      <c r="C840" s="26"/>
      <c r="D840" s="26"/>
      <c r="E840" s="26"/>
      <c r="F840" s="15"/>
    </row>
    <row r="841">
      <c r="B841" s="26"/>
      <c r="C841" s="26"/>
      <c r="D841" s="26"/>
      <c r="E841" s="26"/>
      <c r="F841" s="15"/>
    </row>
    <row r="842">
      <c r="B842" s="26"/>
      <c r="C842" s="26"/>
      <c r="D842" s="26"/>
      <c r="E842" s="26"/>
      <c r="F842" s="15"/>
    </row>
    <row r="843">
      <c r="B843" s="26"/>
      <c r="C843" s="26"/>
      <c r="D843" s="26"/>
      <c r="E843" s="26"/>
      <c r="F843" s="15"/>
    </row>
    <row r="844">
      <c r="B844" s="26"/>
      <c r="C844" s="26"/>
      <c r="D844" s="26"/>
      <c r="E844" s="26"/>
      <c r="F844" s="15"/>
    </row>
    <row r="845">
      <c r="B845" s="26"/>
      <c r="C845" s="26"/>
      <c r="D845" s="26"/>
      <c r="E845" s="26"/>
      <c r="F845" s="15"/>
    </row>
    <row r="846">
      <c r="B846" s="26"/>
      <c r="C846" s="26"/>
      <c r="D846" s="26"/>
      <c r="E846" s="26"/>
      <c r="F846" s="15"/>
    </row>
    <row r="847">
      <c r="B847" s="26"/>
      <c r="C847" s="26"/>
      <c r="D847" s="26"/>
      <c r="E847" s="26"/>
      <c r="F847" s="15"/>
    </row>
    <row r="848">
      <c r="B848" s="26"/>
      <c r="C848" s="26"/>
      <c r="D848" s="26"/>
      <c r="E848" s="26"/>
      <c r="F848" s="15"/>
    </row>
    <row r="849">
      <c r="B849" s="26"/>
      <c r="C849" s="26"/>
      <c r="D849" s="26"/>
      <c r="E849" s="26"/>
      <c r="F849" s="15"/>
    </row>
    <row r="850">
      <c r="B850" s="26"/>
      <c r="C850" s="26"/>
      <c r="D850" s="26"/>
      <c r="E850" s="26"/>
      <c r="F850" s="15"/>
    </row>
    <row r="851">
      <c r="B851" s="26"/>
      <c r="C851" s="26"/>
      <c r="D851" s="26"/>
      <c r="E851" s="26"/>
      <c r="F851" s="15"/>
    </row>
    <row r="852">
      <c r="B852" s="26"/>
      <c r="C852" s="26"/>
      <c r="D852" s="26"/>
      <c r="E852" s="26"/>
      <c r="F852" s="15"/>
    </row>
    <row r="853">
      <c r="B853" s="26"/>
      <c r="C853" s="26"/>
      <c r="D853" s="26"/>
      <c r="E853" s="26"/>
      <c r="F853" s="15"/>
    </row>
    <row r="854">
      <c r="B854" s="26"/>
      <c r="C854" s="26"/>
      <c r="D854" s="26"/>
      <c r="E854" s="26"/>
      <c r="F854" s="15"/>
    </row>
    <row r="855">
      <c r="B855" s="26"/>
      <c r="C855" s="26"/>
      <c r="D855" s="26"/>
      <c r="E855" s="26"/>
      <c r="F855" s="15"/>
    </row>
    <row r="856">
      <c r="B856" s="26"/>
      <c r="C856" s="26"/>
      <c r="D856" s="26"/>
      <c r="E856" s="26"/>
      <c r="F856" s="15"/>
    </row>
    <row r="857">
      <c r="B857" s="26"/>
      <c r="C857" s="26"/>
      <c r="D857" s="26"/>
      <c r="E857" s="26"/>
      <c r="F857" s="15"/>
    </row>
    <row r="858">
      <c r="B858" s="26"/>
      <c r="C858" s="26"/>
      <c r="D858" s="26"/>
      <c r="E858" s="26"/>
      <c r="F858" s="15"/>
    </row>
    <row r="859">
      <c r="B859" s="26"/>
      <c r="C859" s="26"/>
      <c r="D859" s="26"/>
      <c r="E859" s="26"/>
      <c r="F859" s="15"/>
    </row>
    <row r="860">
      <c r="B860" s="26"/>
      <c r="C860" s="26"/>
      <c r="D860" s="26"/>
      <c r="E860" s="26"/>
      <c r="F860" s="15"/>
    </row>
    <row r="861">
      <c r="B861" s="26"/>
      <c r="C861" s="26"/>
      <c r="D861" s="26"/>
      <c r="E861" s="26"/>
      <c r="F861" s="15"/>
    </row>
    <row r="862">
      <c r="B862" s="26"/>
      <c r="C862" s="26"/>
      <c r="D862" s="26"/>
      <c r="E862" s="26"/>
      <c r="F862" s="15"/>
    </row>
    <row r="863">
      <c r="B863" s="26"/>
      <c r="C863" s="26"/>
      <c r="D863" s="26"/>
      <c r="E863" s="26"/>
      <c r="F863" s="15"/>
    </row>
    <row r="864">
      <c r="B864" s="26"/>
      <c r="C864" s="26"/>
      <c r="D864" s="26"/>
      <c r="E864" s="26"/>
      <c r="F864" s="15"/>
    </row>
    <row r="865">
      <c r="B865" s="26"/>
      <c r="C865" s="26"/>
      <c r="D865" s="26"/>
      <c r="E865" s="26"/>
      <c r="F865" s="15"/>
    </row>
    <row r="866">
      <c r="B866" s="26"/>
      <c r="C866" s="26"/>
      <c r="D866" s="26"/>
      <c r="E866" s="26"/>
      <c r="F866" s="15"/>
    </row>
    <row r="867">
      <c r="B867" s="26"/>
      <c r="C867" s="26"/>
      <c r="D867" s="26"/>
      <c r="E867" s="26"/>
      <c r="F867" s="15"/>
    </row>
    <row r="868">
      <c r="B868" s="26"/>
      <c r="C868" s="26"/>
      <c r="D868" s="26"/>
      <c r="E868" s="26"/>
      <c r="F868" s="15"/>
    </row>
    <row r="869">
      <c r="B869" s="26"/>
      <c r="C869" s="26"/>
      <c r="D869" s="26"/>
      <c r="E869" s="26"/>
      <c r="F869" s="15"/>
    </row>
    <row r="870">
      <c r="B870" s="26"/>
      <c r="C870" s="26"/>
      <c r="D870" s="26"/>
      <c r="E870" s="26"/>
      <c r="F870" s="15"/>
    </row>
    <row r="871">
      <c r="B871" s="26"/>
      <c r="C871" s="26"/>
      <c r="D871" s="26"/>
      <c r="E871" s="26"/>
      <c r="F871" s="15"/>
    </row>
    <row r="872">
      <c r="B872" s="26"/>
      <c r="C872" s="26"/>
      <c r="D872" s="26"/>
      <c r="E872" s="26"/>
      <c r="F872" s="15"/>
    </row>
    <row r="873">
      <c r="B873" s="26"/>
      <c r="C873" s="26"/>
      <c r="D873" s="26"/>
      <c r="E873" s="26"/>
      <c r="F873" s="15"/>
    </row>
    <row r="874">
      <c r="B874" s="26"/>
      <c r="C874" s="26"/>
      <c r="D874" s="26"/>
      <c r="E874" s="26"/>
      <c r="F874" s="15"/>
    </row>
    <row r="875">
      <c r="B875" s="26"/>
      <c r="C875" s="26"/>
      <c r="D875" s="26"/>
      <c r="E875" s="26"/>
      <c r="F875" s="15"/>
    </row>
    <row r="876">
      <c r="B876" s="26"/>
      <c r="C876" s="26"/>
      <c r="D876" s="26"/>
      <c r="E876" s="26"/>
      <c r="F876" s="15"/>
    </row>
    <row r="877">
      <c r="B877" s="26"/>
      <c r="C877" s="26"/>
      <c r="D877" s="26"/>
      <c r="E877" s="26"/>
      <c r="F877" s="15"/>
    </row>
    <row r="878">
      <c r="B878" s="26"/>
      <c r="C878" s="26"/>
      <c r="D878" s="26"/>
      <c r="E878" s="26"/>
      <c r="F878" s="15"/>
    </row>
    <row r="879">
      <c r="B879" s="26"/>
      <c r="C879" s="26"/>
      <c r="D879" s="26"/>
      <c r="E879" s="26"/>
      <c r="F879" s="15"/>
    </row>
    <row r="880">
      <c r="B880" s="26"/>
      <c r="C880" s="26"/>
      <c r="D880" s="26"/>
      <c r="E880" s="26"/>
      <c r="F880" s="15"/>
    </row>
    <row r="881">
      <c r="B881" s="26"/>
      <c r="C881" s="26"/>
      <c r="D881" s="26"/>
      <c r="E881" s="26"/>
      <c r="F881" s="15"/>
    </row>
    <row r="882">
      <c r="B882" s="26"/>
      <c r="C882" s="26"/>
      <c r="D882" s="26"/>
      <c r="E882" s="26"/>
      <c r="F882" s="15"/>
    </row>
    <row r="883">
      <c r="B883" s="26"/>
      <c r="C883" s="26"/>
      <c r="D883" s="26"/>
      <c r="E883" s="26"/>
      <c r="F883" s="15"/>
    </row>
    <row r="884">
      <c r="B884" s="26"/>
      <c r="C884" s="26"/>
      <c r="D884" s="26"/>
      <c r="E884" s="26"/>
      <c r="F884" s="15"/>
    </row>
    <row r="885">
      <c r="B885" s="26"/>
      <c r="C885" s="26"/>
      <c r="D885" s="26"/>
      <c r="E885" s="26"/>
      <c r="F885" s="15"/>
    </row>
    <row r="886">
      <c r="B886" s="26"/>
      <c r="C886" s="26"/>
      <c r="D886" s="26"/>
      <c r="E886" s="26"/>
      <c r="F886" s="15"/>
    </row>
    <row r="887">
      <c r="B887" s="26"/>
      <c r="C887" s="26"/>
      <c r="D887" s="26"/>
      <c r="E887" s="26"/>
      <c r="F887" s="15"/>
    </row>
    <row r="888">
      <c r="B888" s="26"/>
      <c r="C888" s="26"/>
      <c r="D888" s="26"/>
      <c r="E888" s="26"/>
      <c r="F888" s="15"/>
    </row>
    <row r="889">
      <c r="B889" s="26"/>
      <c r="C889" s="26"/>
      <c r="D889" s="26"/>
      <c r="E889" s="26"/>
      <c r="F889" s="15"/>
    </row>
    <row r="890">
      <c r="B890" s="26"/>
      <c r="C890" s="26"/>
      <c r="D890" s="26"/>
      <c r="E890" s="26"/>
      <c r="F890" s="15"/>
    </row>
    <row r="891">
      <c r="B891" s="26"/>
      <c r="C891" s="26"/>
      <c r="D891" s="26"/>
      <c r="E891" s="26"/>
      <c r="F891" s="15"/>
    </row>
    <row r="892">
      <c r="B892" s="26"/>
      <c r="C892" s="26"/>
      <c r="D892" s="26"/>
      <c r="E892" s="26"/>
      <c r="F892" s="15"/>
    </row>
    <row r="893">
      <c r="B893" s="26"/>
      <c r="C893" s="26"/>
      <c r="D893" s="26"/>
      <c r="E893" s="26"/>
      <c r="F893" s="15"/>
    </row>
    <row r="894">
      <c r="B894" s="26"/>
      <c r="C894" s="26"/>
      <c r="D894" s="26"/>
      <c r="E894" s="26"/>
      <c r="F894" s="15"/>
    </row>
    <row r="895">
      <c r="B895" s="26"/>
      <c r="C895" s="26"/>
      <c r="D895" s="26"/>
      <c r="E895" s="26"/>
      <c r="F895" s="15"/>
    </row>
    <row r="896">
      <c r="B896" s="26"/>
      <c r="C896" s="26"/>
      <c r="D896" s="26"/>
      <c r="E896" s="26"/>
      <c r="F896" s="15"/>
    </row>
    <row r="897">
      <c r="B897" s="26"/>
      <c r="C897" s="26"/>
      <c r="D897" s="26"/>
      <c r="E897" s="26"/>
      <c r="F897" s="15"/>
    </row>
    <row r="898">
      <c r="B898" s="26"/>
      <c r="C898" s="26"/>
      <c r="D898" s="26"/>
      <c r="E898" s="26"/>
      <c r="F898" s="15"/>
    </row>
    <row r="899">
      <c r="B899" s="26"/>
      <c r="C899" s="26"/>
      <c r="D899" s="26"/>
      <c r="E899" s="26"/>
      <c r="F899" s="15"/>
    </row>
    <row r="900">
      <c r="B900" s="26"/>
      <c r="C900" s="26"/>
      <c r="D900" s="26"/>
      <c r="E900" s="26"/>
      <c r="F900" s="15"/>
    </row>
    <row r="901">
      <c r="B901" s="26"/>
      <c r="C901" s="26"/>
      <c r="D901" s="26"/>
      <c r="E901" s="26"/>
      <c r="F901" s="15"/>
    </row>
    <row r="902">
      <c r="B902" s="26"/>
      <c r="C902" s="26"/>
      <c r="D902" s="26"/>
      <c r="E902" s="26"/>
      <c r="F902" s="15"/>
    </row>
    <row r="903">
      <c r="B903" s="26"/>
      <c r="C903" s="26"/>
      <c r="D903" s="26"/>
      <c r="E903" s="26"/>
      <c r="F903" s="15"/>
    </row>
    <row r="904">
      <c r="B904" s="26"/>
      <c r="C904" s="26"/>
      <c r="D904" s="26"/>
      <c r="E904" s="26"/>
      <c r="F904" s="15"/>
    </row>
    <row r="905">
      <c r="B905" s="26"/>
      <c r="C905" s="26"/>
      <c r="D905" s="26"/>
      <c r="E905" s="26"/>
      <c r="F905" s="15"/>
    </row>
    <row r="906">
      <c r="B906" s="26"/>
      <c r="C906" s="26"/>
      <c r="D906" s="26"/>
      <c r="E906" s="26"/>
      <c r="F906" s="15"/>
    </row>
    <row r="907">
      <c r="B907" s="26"/>
      <c r="C907" s="26"/>
      <c r="D907" s="26"/>
      <c r="E907" s="26"/>
      <c r="F907" s="15"/>
    </row>
    <row r="908">
      <c r="B908" s="26"/>
      <c r="C908" s="26"/>
      <c r="D908" s="26"/>
      <c r="E908" s="26"/>
      <c r="F908" s="15"/>
    </row>
    <row r="909">
      <c r="B909" s="26"/>
      <c r="C909" s="26"/>
      <c r="D909" s="26"/>
      <c r="E909" s="26"/>
      <c r="F909" s="15"/>
    </row>
    <row r="910">
      <c r="B910" s="26"/>
      <c r="C910" s="26"/>
      <c r="D910" s="26"/>
      <c r="E910" s="26"/>
      <c r="F910" s="15"/>
    </row>
    <row r="911">
      <c r="B911" s="26"/>
      <c r="C911" s="26"/>
      <c r="D911" s="26"/>
      <c r="E911" s="26"/>
      <c r="F911" s="15"/>
    </row>
    <row r="912">
      <c r="B912" s="26"/>
      <c r="C912" s="26"/>
      <c r="D912" s="26"/>
      <c r="E912" s="26"/>
      <c r="F912" s="15"/>
    </row>
    <row r="913">
      <c r="B913" s="26"/>
      <c r="C913" s="26"/>
      <c r="D913" s="26"/>
      <c r="E913" s="26"/>
      <c r="F913" s="15"/>
    </row>
    <row r="914">
      <c r="B914" s="26"/>
      <c r="C914" s="26"/>
      <c r="D914" s="26"/>
      <c r="E914" s="26"/>
      <c r="F914" s="15"/>
    </row>
    <row r="915">
      <c r="B915" s="26"/>
      <c r="C915" s="26"/>
      <c r="D915" s="26"/>
      <c r="E915" s="26"/>
      <c r="F915" s="15"/>
    </row>
    <row r="916">
      <c r="B916" s="26"/>
      <c r="C916" s="26"/>
      <c r="D916" s="26"/>
      <c r="E916" s="26"/>
      <c r="F916" s="15"/>
    </row>
    <row r="917">
      <c r="B917" s="26"/>
      <c r="C917" s="26"/>
      <c r="D917" s="26"/>
      <c r="E917" s="26"/>
      <c r="F917" s="15"/>
    </row>
    <row r="918">
      <c r="B918" s="26"/>
      <c r="C918" s="26"/>
      <c r="D918" s="26"/>
      <c r="E918" s="26"/>
      <c r="F918" s="15"/>
    </row>
    <row r="919">
      <c r="B919" s="26"/>
      <c r="C919" s="26"/>
      <c r="D919" s="26"/>
      <c r="E919" s="26"/>
      <c r="F919" s="15"/>
    </row>
    <row r="920">
      <c r="B920" s="26"/>
      <c r="C920" s="26"/>
      <c r="D920" s="26"/>
      <c r="E920" s="26"/>
      <c r="F920" s="15"/>
    </row>
    <row r="921">
      <c r="B921" s="26"/>
      <c r="C921" s="26"/>
      <c r="D921" s="26"/>
      <c r="E921" s="26"/>
      <c r="F921" s="15"/>
    </row>
    <row r="922">
      <c r="B922" s="26"/>
      <c r="C922" s="26"/>
      <c r="D922" s="26"/>
      <c r="E922" s="26"/>
      <c r="F922" s="15"/>
    </row>
    <row r="923">
      <c r="B923" s="26"/>
      <c r="C923" s="26"/>
      <c r="D923" s="26"/>
      <c r="E923" s="26"/>
      <c r="F923" s="15"/>
    </row>
    <row r="924">
      <c r="B924" s="26"/>
      <c r="C924" s="26"/>
      <c r="D924" s="26"/>
      <c r="E924" s="26"/>
      <c r="F924" s="15"/>
    </row>
    <row r="925">
      <c r="B925" s="26"/>
      <c r="C925" s="26"/>
      <c r="D925" s="26"/>
      <c r="E925" s="26"/>
      <c r="F925" s="15"/>
    </row>
    <row r="926">
      <c r="B926" s="26"/>
      <c r="C926" s="26"/>
      <c r="D926" s="26"/>
      <c r="E926" s="26"/>
      <c r="F926" s="15"/>
    </row>
    <row r="927">
      <c r="B927" s="26"/>
      <c r="C927" s="26"/>
      <c r="D927" s="26"/>
      <c r="E927" s="26"/>
      <c r="F927" s="15"/>
    </row>
    <row r="928">
      <c r="B928" s="26"/>
      <c r="C928" s="26"/>
      <c r="D928" s="26"/>
      <c r="E928" s="26"/>
      <c r="F928" s="15"/>
    </row>
    <row r="929">
      <c r="B929" s="26"/>
      <c r="C929" s="26"/>
      <c r="D929" s="26"/>
      <c r="E929" s="26"/>
      <c r="F929" s="15"/>
    </row>
    <row r="930">
      <c r="B930" s="26"/>
      <c r="C930" s="26"/>
      <c r="D930" s="26"/>
      <c r="E930" s="26"/>
      <c r="F930" s="15"/>
    </row>
    <row r="931">
      <c r="B931" s="26"/>
      <c r="C931" s="26"/>
      <c r="D931" s="26"/>
      <c r="E931" s="26"/>
      <c r="F931" s="15"/>
    </row>
    <row r="932">
      <c r="B932" s="26"/>
      <c r="C932" s="26"/>
      <c r="D932" s="26"/>
      <c r="E932" s="26"/>
      <c r="F932" s="15"/>
    </row>
    <row r="933">
      <c r="B933" s="26"/>
      <c r="C933" s="26"/>
      <c r="D933" s="26"/>
      <c r="E933" s="26"/>
      <c r="F933" s="15"/>
    </row>
    <row r="934">
      <c r="B934" s="26"/>
      <c r="C934" s="26"/>
      <c r="D934" s="26"/>
      <c r="E934" s="26"/>
      <c r="F934" s="15"/>
    </row>
    <row r="935">
      <c r="B935" s="26"/>
      <c r="C935" s="26"/>
      <c r="D935" s="26"/>
      <c r="E935" s="26"/>
      <c r="F935" s="15"/>
    </row>
    <row r="936">
      <c r="B936" s="26"/>
      <c r="C936" s="26"/>
      <c r="D936" s="26"/>
      <c r="E936" s="26"/>
      <c r="F936" s="15"/>
    </row>
    <row r="937">
      <c r="B937" s="26"/>
      <c r="C937" s="26"/>
      <c r="D937" s="26"/>
      <c r="E937" s="26"/>
      <c r="F937" s="15"/>
    </row>
    <row r="938">
      <c r="B938" s="26"/>
      <c r="C938" s="26"/>
      <c r="D938" s="26"/>
      <c r="E938" s="26"/>
      <c r="F938" s="15"/>
    </row>
    <row r="939">
      <c r="B939" s="26"/>
      <c r="C939" s="26"/>
      <c r="D939" s="26"/>
      <c r="E939" s="26"/>
      <c r="F939" s="15"/>
    </row>
    <row r="940">
      <c r="B940" s="26"/>
      <c r="C940" s="26"/>
      <c r="D940" s="26"/>
      <c r="E940" s="26"/>
      <c r="F940" s="15"/>
    </row>
    <row r="941">
      <c r="B941" s="26"/>
      <c r="C941" s="26"/>
      <c r="D941" s="26"/>
      <c r="E941" s="26"/>
      <c r="F941" s="15"/>
    </row>
    <row r="942">
      <c r="B942" s="26"/>
      <c r="C942" s="26"/>
      <c r="D942" s="26"/>
      <c r="E942" s="26"/>
      <c r="F942" s="15"/>
    </row>
    <row r="943">
      <c r="B943" s="26"/>
      <c r="C943" s="26"/>
      <c r="D943" s="26"/>
      <c r="E943" s="26"/>
      <c r="F943" s="15"/>
    </row>
    <row r="944">
      <c r="B944" s="26"/>
      <c r="C944" s="26"/>
      <c r="D944" s="26"/>
      <c r="E944" s="26"/>
      <c r="F944" s="15"/>
    </row>
    <row r="945">
      <c r="B945" s="26"/>
      <c r="C945" s="26"/>
      <c r="D945" s="26"/>
      <c r="E945" s="26"/>
      <c r="F945" s="15"/>
    </row>
    <row r="946">
      <c r="B946" s="26"/>
      <c r="C946" s="26"/>
      <c r="D946" s="26"/>
      <c r="E946" s="26"/>
      <c r="F946" s="15"/>
    </row>
    <row r="947">
      <c r="B947" s="26"/>
      <c r="C947" s="26"/>
      <c r="D947" s="26"/>
      <c r="E947" s="26"/>
      <c r="F947" s="15"/>
    </row>
    <row r="948">
      <c r="B948" s="26"/>
      <c r="C948" s="26"/>
      <c r="D948" s="26"/>
      <c r="E948" s="26"/>
      <c r="F948" s="15"/>
    </row>
    <row r="949">
      <c r="B949" s="26"/>
      <c r="C949" s="26"/>
      <c r="D949" s="26"/>
      <c r="E949" s="26"/>
      <c r="F949" s="15"/>
    </row>
    <row r="950">
      <c r="B950" s="26"/>
      <c r="C950" s="26"/>
      <c r="D950" s="26"/>
      <c r="E950" s="26"/>
      <c r="F950" s="15"/>
    </row>
    <row r="951">
      <c r="B951" s="26"/>
      <c r="C951" s="26"/>
      <c r="D951" s="26"/>
      <c r="E951" s="26"/>
      <c r="F951" s="15"/>
    </row>
    <row r="952">
      <c r="B952" s="26"/>
      <c r="C952" s="26"/>
      <c r="D952" s="26"/>
      <c r="E952" s="26"/>
      <c r="F952" s="15"/>
    </row>
    <row r="953">
      <c r="B953" s="26"/>
      <c r="C953" s="26"/>
      <c r="D953" s="26"/>
      <c r="E953" s="26"/>
      <c r="F953" s="15"/>
    </row>
    <row r="954">
      <c r="B954" s="26"/>
      <c r="C954" s="26"/>
      <c r="D954" s="26"/>
      <c r="E954" s="26"/>
      <c r="F954" s="15"/>
    </row>
    <row r="955">
      <c r="B955" s="26"/>
      <c r="C955" s="26"/>
      <c r="D955" s="26"/>
      <c r="E955" s="26"/>
      <c r="F955" s="15"/>
    </row>
    <row r="956">
      <c r="B956" s="26"/>
      <c r="C956" s="26"/>
      <c r="D956" s="26"/>
      <c r="E956" s="26"/>
      <c r="F956" s="15"/>
    </row>
    <row r="957">
      <c r="B957" s="26"/>
      <c r="C957" s="26"/>
      <c r="D957" s="26"/>
      <c r="E957" s="26"/>
      <c r="F957" s="15"/>
    </row>
    <row r="958">
      <c r="B958" s="26"/>
      <c r="C958" s="26"/>
      <c r="D958" s="26"/>
      <c r="E958" s="26"/>
      <c r="F958" s="15"/>
    </row>
    <row r="959">
      <c r="B959" s="26"/>
      <c r="C959" s="26"/>
      <c r="D959" s="26"/>
      <c r="E959" s="26"/>
      <c r="F959" s="15"/>
    </row>
    <row r="960">
      <c r="B960" s="26"/>
      <c r="C960" s="26"/>
      <c r="D960" s="26"/>
      <c r="E960" s="26"/>
      <c r="F960" s="15"/>
    </row>
    <row r="961">
      <c r="B961" s="26"/>
      <c r="C961" s="26"/>
      <c r="D961" s="26"/>
      <c r="E961" s="26"/>
      <c r="F961" s="15"/>
    </row>
    <row r="962">
      <c r="B962" s="26"/>
      <c r="C962" s="26"/>
      <c r="D962" s="26"/>
      <c r="E962" s="26"/>
      <c r="F962" s="15"/>
    </row>
    <row r="963">
      <c r="B963" s="26"/>
      <c r="C963" s="26"/>
      <c r="D963" s="26"/>
      <c r="E963" s="26"/>
      <c r="F963" s="15"/>
    </row>
    <row r="964">
      <c r="B964" s="26"/>
      <c r="C964" s="26"/>
      <c r="D964" s="26"/>
      <c r="E964" s="26"/>
      <c r="F964" s="15"/>
    </row>
    <row r="965">
      <c r="B965" s="26"/>
      <c r="C965" s="26"/>
      <c r="D965" s="26"/>
      <c r="E965" s="26"/>
      <c r="F965" s="15"/>
    </row>
    <row r="966">
      <c r="B966" s="26"/>
      <c r="C966" s="26"/>
      <c r="D966" s="26"/>
      <c r="E966" s="26"/>
      <c r="F966" s="15"/>
    </row>
    <row r="967">
      <c r="B967" s="26"/>
      <c r="C967" s="26"/>
      <c r="D967" s="26"/>
      <c r="E967" s="26"/>
      <c r="F967" s="15"/>
    </row>
    <row r="968">
      <c r="B968" s="26"/>
      <c r="C968" s="26"/>
      <c r="D968" s="26"/>
      <c r="E968" s="26"/>
      <c r="F968" s="15"/>
    </row>
    <row r="969">
      <c r="B969" s="26"/>
      <c r="C969" s="26"/>
      <c r="D969" s="26"/>
      <c r="E969" s="26"/>
      <c r="F969" s="15"/>
    </row>
    <row r="970">
      <c r="B970" s="26"/>
      <c r="C970" s="26"/>
      <c r="D970" s="26"/>
      <c r="E970" s="26"/>
      <c r="F970" s="15"/>
    </row>
    <row r="971">
      <c r="B971" s="26"/>
      <c r="C971" s="26"/>
      <c r="D971" s="26"/>
      <c r="E971" s="26"/>
      <c r="F971" s="15"/>
    </row>
    <row r="972">
      <c r="B972" s="26"/>
      <c r="C972" s="26"/>
      <c r="D972" s="26"/>
      <c r="E972" s="26"/>
      <c r="F972" s="15"/>
    </row>
    <row r="973">
      <c r="B973" s="26"/>
      <c r="C973" s="26"/>
      <c r="D973" s="26"/>
      <c r="E973" s="26"/>
      <c r="F973" s="15"/>
    </row>
    <row r="974">
      <c r="B974" s="26"/>
      <c r="C974" s="26"/>
      <c r="D974" s="26"/>
      <c r="E974" s="26"/>
      <c r="F974" s="15"/>
    </row>
    <row r="975">
      <c r="B975" s="26"/>
      <c r="C975" s="26"/>
      <c r="D975" s="26"/>
      <c r="E975" s="26"/>
      <c r="F975" s="15"/>
    </row>
    <row r="976">
      <c r="B976" s="26"/>
      <c r="C976" s="26"/>
      <c r="D976" s="26"/>
      <c r="E976" s="26"/>
      <c r="F976" s="15"/>
    </row>
    <row r="977">
      <c r="B977" s="26"/>
      <c r="C977" s="26"/>
      <c r="D977" s="26"/>
      <c r="E977" s="26"/>
      <c r="F977" s="15"/>
    </row>
    <row r="978">
      <c r="B978" s="26"/>
      <c r="C978" s="26"/>
      <c r="D978" s="26"/>
      <c r="E978" s="26"/>
      <c r="F978" s="15"/>
    </row>
    <row r="979">
      <c r="B979" s="26"/>
      <c r="C979" s="26"/>
      <c r="D979" s="26"/>
      <c r="E979" s="26"/>
      <c r="F979" s="15"/>
    </row>
    <row r="980">
      <c r="B980" s="26"/>
      <c r="C980" s="26"/>
      <c r="D980" s="26"/>
      <c r="E980" s="26"/>
      <c r="F980" s="15"/>
    </row>
    <row r="981">
      <c r="B981" s="26"/>
      <c r="C981" s="26"/>
      <c r="D981" s="26"/>
      <c r="E981" s="26"/>
      <c r="F981" s="15"/>
    </row>
    <row r="982">
      <c r="B982" s="26"/>
      <c r="C982" s="26"/>
      <c r="D982" s="26"/>
      <c r="E982" s="26"/>
      <c r="F982" s="15"/>
    </row>
    <row r="983">
      <c r="B983" s="26"/>
      <c r="C983" s="26"/>
      <c r="D983" s="26"/>
      <c r="E983" s="26"/>
      <c r="F983" s="15"/>
    </row>
    <row r="984">
      <c r="B984" s="26"/>
      <c r="C984" s="26"/>
      <c r="D984" s="26"/>
      <c r="E984" s="26"/>
      <c r="F984" s="15"/>
    </row>
    <row r="985">
      <c r="B985" s="26"/>
      <c r="C985" s="26"/>
      <c r="D985" s="26"/>
      <c r="E985" s="26"/>
      <c r="F985" s="15"/>
    </row>
    <row r="986">
      <c r="B986" s="26"/>
      <c r="C986" s="26"/>
      <c r="D986" s="26"/>
      <c r="E986" s="26"/>
      <c r="F986" s="15"/>
    </row>
    <row r="987">
      <c r="B987" s="26"/>
      <c r="C987" s="26"/>
      <c r="D987" s="26"/>
      <c r="E987" s="26"/>
      <c r="F987" s="15"/>
    </row>
    <row r="988">
      <c r="B988" s="26"/>
      <c r="C988" s="26"/>
      <c r="D988" s="26"/>
      <c r="E988" s="26"/>
      <c r="F988" s="15"/>
    </row>
    <row r="989">
      <c r="B989" s="26"/>
      <c r="C989" s="26"/>
      <c r="D989" s="26"/>
      <c r="E989" s="26"/>
      <c r="F989" s="15"/>
    </row>
    <row r="990">
      <c r="B990" s="26"/>
      <c r="C990" s="26"/>
      <c r="D990" s="26"/>
      <c r="E990" s="26"/>
      <c r="F990" s="15"/>
    </row>
    <row r="991">
      <c r="B991" s="26"/>
      <c r="C991" s="26"/>
      <c r="D991" s="26"/>
      <c r="E991" s="26"/>
      <c r="F991" s="15"/>
    </row>
    <row r="992">
      <c r="B992" s="26"/>
      <c r="C992" s="26"/>
      <c r="D992" s="26"/>
      <c r="E992" s="26"/>
      <c r="F992" s="15"/>
    </row>
    <row r="993">
      <c r="B993" s="26"/>
      <c r="C993" s="26"/>
      <c r="D993" s="26"/>
      <c r="E993" s="26"/>
      <c r="F993" s="15"/>
    </row>
    <row r="994">
      <c r="B994" s="26"/>
      <c r="C994" s="26"/>
      <c r="D994" s="26"/>
      <c r="E994" s="26"/>
      <c r="F994" s="15"/>
    </row>
    <row r="995">
      <c r="B995" s="26"/>
      <c r="C995" s="26"/>
      <c r="D995" s="26"/>
      <c r="E995" s="26"/>
      <c r="F995" s="15"/>
    </row>
    <row r="996">
      <c r="B996" s="26"/>
      <c r="C996" s="26"/>
      <c r="D996" s="26"/>
      <c r="E996" s="26"/>
      <c r="F996" s="15"/>
    </row>
    <row r="997">
      <c r="B997" s="26"/>
      <c r="C997" s="26"/>
      <c r="D997" s="26"/>
      <c r="E997" s="26"/>
      <c r="F997" s="15"/>
    </row>
    <row r="998">
      <c r="B998" s="26"/>
      <c r="C998" s="26"/>
      <c r="D998" s="26"/>
      <c r="E998" s="26"/>
      <c r="F998" s="15"/>
    </row>
    <row r="999">
      <c r="B999" s="26"/>
      <c r="C999" s="26"/>
      <c r="D999" s="26"/>
      <c r="E999" s="26"/>
      <c r="F999" s="15"/>
    </row>
    <row r="1000">
      <c r="B1000" s="26"/>
      <c r="C1000" s="26"/>
      <c r="D1000" s="26"/>
      <c r="E1000" s="26"/>
      <c r="F1000" s="15"/>
    </row>
    <row r="1001">
      <c r="B1001" s="26"/>
      <c r="C1001" s="26"/>
      <c r="D1001" s="26"/>
      <c r="E1001" s="26"/>
      <c r="F1001" s="15"/>
    </row>
  </sheetData>
  <conditionalFormatting sqref="B2:E4">
    <cfRule type="cellIs" dxfId="5" priority="1" operator="equal">
      <formula>"0=No Response"</formula>
    </cfRule>
  </conditionalFormatting>
  <conditionalFormatting sqref="B2:E4">
    <cfRule type="cellIs" dxfId="6" priority="2" operator="equal">
      <formula>"1=Very poor"</formula>
    </cfRule>
  </conditionalFormatting>
  <conditionalFormatting sqref="B2:E4">
    <cfRule type="cellIs" dxfId="6" priority="3" operator="equal">
      <formula>"2=Poor"</formula>
    </cfRule>
  </conditionalFormatting>
  <conditionalFormatting sqref="B2:E4">
    <cfRule type="cellIs" dxfId="7" priority="4" operator="equal">
      <formula>"3=Fair"</formula>
    </cfRule>
  </conditionalFormatting>
  <conditionalFormatting sqref="B2:E4">
    <cfRule type="cellIs" dxfId="8" priority="5" operator="equal">
      <formula>"4=Good"</formula>
    </cfRule>
  </conditionalFormatting>
  <conditionalFormatting sqref="B2:E4">
    <cfRule type="cellIs" dxfId="8" priority="6" operator="equal">
      <formula>"5=Excellent"</formula>
    </cfRule>
  </conditionalFormatting>
  <dataValidations>
    <dataValidation type="list" allowBlank="1" showInputMessage="1" showErrorMessage="1" prompt="Click and enter a value from 0-5" sqref="B2:B4">
      <formula1>Instructions!$A$5:$A$10</formula1>
    </dataValidation>
  </dataValidations>
  <hyperlinks>
    <hyperlink r:id="rId1" ref="A2"/>
    <hyperlink r:id="rId2" ref="A3"/>
    <hyperlink r:id="rId3" ref="A4"/>
  </hyperlinks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6.57"/>
    <col customWidth="1" min="2" max="3" width="18.57"/>
    <col customWidth="1" min="4" max="4" width="20.29"/>
    <col customWidth="1" min="5" max="5" width="18.57"/>
    <col customWidth="1" min="6" max="6" width="58.14"/>
  </cols>
  <sheetData>
    <row r="1">
      <c r="A1" s="107" t="s">
        <v>71</v>
      </c>
      <c r="B1" s="2" t="s">
        <v>97</v>
      </c>
      <c r="C1" s="2" t="s">
        <v>40</v>
      </c>
      <c r="D1" s="2" t="s">
        <v>75</v>
      </c>
      <c r="E1" s="2" t="s">
        <v>80</v>
      </c>
      <c r="F1" s="2" t="s">
        <v>82</v>
      </c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>
      <c r="A2" s="100" t="s">
        <v>72</v>
      </c>
      <c r="B2" s="25" t="s">
        <v>12</v>
      </c>
      <c r="C2" s="25">
        <f>Coefficients!F46</f>
        <v>0</v>
      </c>
      <c r="D2" s="25" t="str">
        <f>'Factor Weighting'!C33</f>
        <v/>
      </c>
      <c r="E2" s="25">
        <f t="shared" ref="E2:E4" si="1">D2*C2</f>
        <v>0</v>
      </c>
      <c r="F2" s="102"/>
      <c r="G2" s="109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</row>
    <row r="3">
      <c r="A3" s="100" t="s">
        <v>73</v>
      </c>
      <c r="B3" s="25" t="s">
        <v>12</v>
      </c>
      <c r="C3" s="25">
        <f>Coefficients!F47</f>
        <v>0</v>
      </c>
      <c r="D3" s="25" t="str">
        <f>'Factor Weighting'!C34</f>
        <v/>
      </c>
      <c r="E3" s="25">
        <f t="shared" si="1"/>
        <v>0</v>
      </c>
      <c r="F3" s="98"/>
    </row>
    <row r="4">
      <c r="A4" s="100" t="s">
        <v>74</v>
      </c>
      <c r="B4" s="25" t="s">
        <v>12</v>
      </c>
      <c r="C4" s="25">
        <f>Coefficients!F48</f>
        <v>0</v>
      </c>
      <c r="D4" s="25" t="str">
        <f>'Factor Weighting'!C35</f>
        <v/>
      </c>
      <c r="E4" s="25">
        <f t="shared" si="1"/>
        <v>0</v>
      </c>
      <c r="F4" s="98"/>
    </row>
    <row r="5">
      <c r="B5" s="26"/>
      <c r="C5" s="26"/>
      <c r="D5" s="26"/>
      <c r="E5" s="26"/>
      <c r="F5" s="98"/>
    </row>
    <row r="6">
      <c r="A6" s="110" t="s">
        <v>81</v>
      </c>
      <c r="B6" s="26">
        <f>3-COUNTIF(B2:B4,Instructions!A5)</f>
        <v>0</v>
      </c>
      <c r="C6" s="26"/>
      <c r="D6" s="26"/>
      <c r="E6" s="26"/>
      <c r="F6" s="98"/>
    </row>
    <row r="7">
      <c r="A7" s="110" t="s">
        <v>100</v>
      </c>
      <c r="B7" s="26">
        <f>IFS(B2=Instructions!A5,0,B2=Instructions!A6,1,B2=Instructions!A7,2,B2=Instructions!A8,3,B2=Instructions!A9,4,B2=Instructions!A10,5)+IfS(B3=Instructions!A5,0,B3=Instructions!A6,1,B3=Instructions!A7,2,B3=Instructions!A8,3,B3=Instructions!A9,4,B3=Instructions!A10,5)+IFS(B4=Instructions!A5,0,B4=Instructions!A6,1,B4=Instructions!A7,2,B4=Instructions!A8,3,B4=Instructions!A9,4,B4=Instructions!A10,5)</f>
        <v>0</v>
      </c>
      <c r="C7" s="26"/>
      <c r="D7" s="26"/>
      <c r="E7" s="26"/>
      <c r="F7" s="98"/>
    </row>
    <row r="8">
      <c r="A8" s="110" t="s">
        <v>101</v>
      </c>
      <c r="B8" s="96" t="str">
        <f>IF(B6=0,"N/A",B7/B6)</f>
        <v>N/A</v>
      </c>
      <c r="C8" s="96"/>
      <c r="D8" s="96"/>
      <c r="E8" s="96"/>
      <c r="F8" s="98"/>
    </row>
    <row r="9">
      <c r="B9" s="26"/>
      <c r="C9" s="26"/>
      <c r="D9" s="26"/>
      <c r="E9" s="26"/>
      <c r="F9" s="98"/>
    </row>
    <row r="10">
      <c r="B10" s="26"/>
      <c r="C10" s="26"/>
      <c r="D10" s="26"/>
      <c r="E10" s="26"/>
      <c r="F10" s="98"/>
    </row>
    <row r="11">
      <c r="B11" s="26"/>
      <c r="C11" s="26"/>
      <c r="D11" s="26"/>
      <c r="E11" s="26"/>
      <c r="F11" s="98"/>
    </row>
    <row r="12">
      <c r="B12" s="26"/>
      <c r="C12" s="26"/>
      <c r="D12" s="26"/>
      <c r="E12" s="26"/>
      <c r="F12" s="98"/>
    </row>
    <row r="13">
      <c r="B13" s="26"/>
      <c r="C13" s="26"/>
      <c r="D13" s="26"/>
      <c r="E13" s="26"/>
      <c r="F13" s="98"/>
    </row>
    <row r="14">
      <c r="B14" s="26"/>
      <c r="C14" s="26"/>
      <c r="D14" s="26"/>
      <c r="E14" s="26"/>
      <c r="F14" s="98"/>
    </row>
    <row r="15">
      <c r="B15" s="26"/>
      <c r="C15" s="26"/>
      <c r="D15" s="26"/>
      <c r="E15" s="26"/>
      <c r="F15" s="98"/>
    </row>
    <row r="16">
      <c r="B16" s="26"/>
      <c r="C16" s="26"/>
      <c r="D16" s="26"/>
      <c r="E16" s="26"/>
      <c r="F16" s="98"/>
    </row>
    <row r="17">
      <c r="B17" s="26"/>
      <c r="C17" s="26"/>
      <c r="D17" s="26"/>
      <c r="E17" s="26"/>
      <c r="F17" s="98"/>
    </row>
    <row r="18">
      <c r="B18" s="26"/>
      <c r="C18" s="26"/>
      <c r="D18" s="26"/>
      <c r="E18" s="26"/>
      <c r="F18" s="98"/>
    </row>
    <row r="19">
      <c r="B19" s="26"/>
      <c r="C19" s="26"/>
      <c r="D19" s="26"/>
      <c r="E19" s="26"/>
      <c r="F19" s="98"/>
    </row>
    <row r="20">
      <c r="B20" s="26"/>
      <c r="C20" s="26"/>
      <c r="D20" s="26"/>
      <c r="E20" s="26"/>
      <c r="F20" s="98"/>
    </row>
    <row r="21">
      <c r="B21" s="26"/>
      <c r="C21" s="26"/>
      <c r="D21" s="26"/>
      <c r="E21" s="26"/>
      <c r="F21" s="98"/>
    </row>
    <row r="22">
      <c r="B22" s="26"/>
      <c r="C22" s="26"/>
      <c r="D22" s="26"/>
      <c r="E22" s="26"/>
      <c r="F22" s="98"/>
    </row>
    <row r="23">
      <c r="B23" s="26"/>
      <c r="C23" s="26"/>
      <c r="D23" s="26"/>
      <c r="E23" s="26"/>
      <c r="F23" s="98"/>
    </row>
    <row r="24">
      <c r="B24" s="26"/>
      <c r="C24" s="26"/>
      <c r="D24" s="26"/>
      <c r="E24" s="26"/>
      <c r="F24" s="98"/>
    </row>
    <row r="25">
      <c r="B25" s="26"/>
      <c r="C25" s="26"/>
      <c r="D25" s="26"/>
      <c r="E25" s="26"/>
      <c r="F25" s="98"/>
    </row>
    <row r="26">
      <c r="B26" s="26"/>
      <c r="C26" s="26"/>
      <c r="D26" s="26"/>
      <c r="E26" s="26"/>
      <c r="F26" s="98"/>
    </row>
    <row r="27">
      <c r="B27" s="26"/>
      <c r="C27" s="26"/>
      <c r="D27" s="26"/>
      <c r="E27" s="26"/>
      <c r="F27" s="98"/>
    </row>
    <row r="28">
      <c r="B28" s="26"/>
      <c r="C28" s="26"/>
      <c r="D28" s="26"/>
      <c r="E28" s="26"/>
      <c r="F28" s="98"/>
    </row>
    <row r="29">
      <c r="B29" s="26"/>
      <c r="C29" s="26"/>
      <c r="D29" s="26"/>
      <c r="E29" s="26"/>
      <c r="F29" s="98"/>
    </row>
    <row r="30">
      <c r="B30" s="26"/>
      <c r="C30" s="26"/>
      <c r="D30" s="26"/>
      <c r="E30" s="26"/>
      <c r="F30" s="98"/>
    </row>
    <row r="31">
      <c r="B31" s="26"/>
      <c r="C31" s="26"/>
      <c r="D31" s="26"/>
      <c r="E31" s="26"/>
      <c r="F31" s="98"/>
    </row>
    <row r="32">
      <c r="B32" s="26"/>
      <c r="C32" s="26"/>
      <c r="D32" s="26"/>
      <c r="E32" s="26"/>
      <c r="F32" s="98"/>
    </row>
    <row r="33">
      <c r="B33" s="26"/>
      <c r="C33" s="26"/>
      <c r="D33" s="26"/>
      <c r="E33" s="26"/>
      <c r="F33" s="98"/>
    </row>
    <row r="34">
      <c r="B34" s="26"/>
      <c r="C34" s="26"/>
      <c r="D34" s="26"/>
      <c r="E34" s="26"/>
      <c r="F34" s="98"/>
    </row>
    <row r="35">
      <c r="B35" s="26"/>
      <c r="C35" s="26"/>
      <c r="D35" s="26"/>
      <c r="E35" s="26"/>
      <c r="F35" s="98"/>
    </row>
    <row r="36">
      <c r="B36" s="26"/>
      <c r="C36" s="26"/>
      <c r="D36" s="26"/>
      <c r="E36" s="26"/>
      <c r="F36" s="98"/>
    </row>
    <row r="37">
      <c r="B37" s="26"/>
      <c r="C37" s="26"/>
      <c r="D37" s="26"/>
      <c r="E37" s="26"/>
      <c r="F37" s="98"/>
    </row>
    <row r="38">
      <c r="B38" s="26"/>
      <c r="C38" s="26"/>
      <c r="D38" s="26"/>
      <c r="E38" s="26"/>
      <c r="F38" s="98"/>
    </row>
    <row r="39">
      <c r="B39" s="26"/>
      <c r="C39" s="26"/>
      <c r="D39" s="26"/>
      <c r="E39" s="26"/>
      <c r="F39" s="98"/>
    </row>
    <row r="40">
      <c r="B40" s="26"/>
      <c r="C40" s="26"/>
      <c r="D40" s="26"/>
      <c r="E40" s="26"/>
      <c r="F40" s="98"/>
    </row>
    <row r="41">
      <c r="B41" s="26"/>
      <c r="C41" s="26"/>
      <c r="D41" s="26"/>
      <c r="E41" s="26"/>
      <c r="F41" s="98"/>
    </row>
    <row r="42">
      <c r="B42" s="26"/>
      <c r="C42" s="26"/>
      <c r="D42" s="26"/>
      <c r="E42" s="26"/>
      <c r="F42" s="98"/>
    </row>
    <row r="43">
      <c r="B43" s="26"/>
      <c r="C43" s="26"/>
      <c r="D43" s="26"/>
      <c r="E43" s="26"/>
      <c r="F43" s="98"/>
    </row>
    <row r="44">
      <c r="B44" s="26"/>
      <c r="C44" s="26"/>
      <c r="D44" s="26"/>
      <c r="E44" s="26"/>
      <c r="F44" s="98"/>
    </row>
    <row r="45">
      <c r="B45" s="26"/>
      <c r="C45" s="26"/>
      <c r="D45" s="26"/>
      <c r="E45" s="26"/>
      <c r="F45" s="98"/>
    </row>
    <row r="46">
      <c r="B46" s="26"/>
      <c r="C46" s="26"/>
      <c r="D46" s="26"/>
      <c r="E46" s="26"/>
      <c r="F46" s="98"/>
    </row>
    <row r="47">
      <c r="B47" s="26"/>
      <c r="C47" s="26"/>
      <c r="D47" s="26"/>
      <c r="E47" s="26"/>
      <c r="F47" s="98"/>
    </row>
    <row r="48">
      <c r="B48" s="26"/>
      <c r="C48" s="26"/>
      <c r="D48" s="26"/>
      <c r="E48" s="26"/>
      <c r="F48" s="98"/>
    </row>
    <row r="49">
      <c r="B49" s="26"/>
      <c r="C49" s="26"/>
      <c r="D49" s="26"/>
      <c r="E49" s="26"/>
      <c r="F49" s="98"/>
    </row>
    <row r="50">
      <c r="B50" s="26"/>
      <c r="C50" s="26"/>
      <c r="D50" s="26"/>
      <c r="E50" s="26"/>
      <c r="F50" s="98"/>
    </row>
    <row r="51">
      <c r="B51" s="26"/>
      <c r="C51" s="26"/>
      <c r="D51" s="26"/>
      <c r="E51" s="26"/>
      <c r="F51" s="98"/>
    </row>
    <row r="52">
      <c r="B52" s="26"/>
      <c r="C52" s="26"/>
      <c r="D52" s="26"/>
      <c r="E52" s="26"/>
      <c r="F52" s="98"/>
    </row>
    <row r="53">
      <c r="B53" s="26"/>
      <c r="C53" s="26"/>
      <c r="D53" s="26"/>
      <c r="E53" s="26"/>
      <c r="F53" s="98"/>
    </row>
    <row r="54">
      <c r="B54" s="26"/>
      <c r="C54" s="26"/>
      <c r="D54" s="26"/>
      <c r="E54" s="26"/>
      <c r="F54" s="98"/>
    </row>
    <row r="55">
      <c r="B55" s="26"/>
      <c r="C55" s="26"/>
      <c r="D55" s="26"/>
      <c r="E55" s="26"/>
      <c r="F55" s="98"/>
    </row>
    <row r="56">
      <c r="B56" s="26"/>
      <c r="C56" s="26"/>
      <c r="D56" s="26"/>
      <c r="E56" s="26"/>
      <c r="F56" s="98"/>
    </row>
    <row r="57">
      <c r="B57" s="26"/>
      <c r="C57" s="26"/>
      <c r="D57" s="26"/>
      <c r="E57" s="26"/>
      <c r="F57" s="98"/>
    </row>
    <row r="58">
      <c r="B58" s="26"/>
      <c r="C58" s="26"/>
      <c r="D58" s="26"/>
      <c r="E58" s="26"/>
      <c r="F58" s="98"/>
    </row>
    <row r="59">
      <c r="B59" s="26"/>
      <c r="C59" s="26"/>
      <c r="D59" s="26"/>
      <c r="E59" s="26"/>
      <c r="F59" s="98"/>
    </row>
    <row r="60">
      <c r="B60" s="26"/>
      <c r="C60" s="26"/>
      <c r="D60" s="26"/>
      <c r="E60" s="26"/>
      <c r="F60" s="98"/>
    </row>
    <row r="61">
      <c r="B61" s="26"/>
      <c r="C61" s="26"/>
      <c r="D61" s="26"/>
      <c r="E61" s="26"/>
      <c r="F61" s="98"/>
    </row>
    <row r="62">
      <c r="B62" s="26"/>
      <c r="C62" s="26"/>
      <c r="D62" s="26"/>
      <c r="E62" s="26"/>
      <c r="F62" s="98"/>
    </row>
    <row r="63">
      <c r="B63" s="26"/>
      <c r="C63" s="26"/>
      <c r="D63" s="26"/>
      <c r="E63" s="26"/>
      <c r="F63" s="98"/>
    </row>
    <row r="64">
      <c r="B64" s="26"/>
      <c r="C64" s="26"/>
      <c r="D64" s="26"/>
      <c r="E64" s="26"/>
      <c r="F64" s="98"/>
    </row>
    <row r="65">
      <c r="B65" s="26"/>
      <c r="C65" s="26"/>
      <c r="D65" s="26"/>
      <c r="E65" s="26"/>
      <c r="F65" s="98"/>
    </row>
    <row r="66">
      <c r="B66" s="26"/>
      <c r="C66" s="26"/>
      <c r="D66" s="26"/>
      <c r="E66" s="26"/>
      <c r="F66" s="98"/>
    </row>
    <row r="67">
      <c r="B67" s="26"/>
      <c r="C67" s="26"/>
      <c r="D67" s="26"/>
      <c r="E67" s="26"/>
      <c r="F67" s="98"/>
    </row>
    <row r="68">
      <c r="B68" s="26"/>
      <c r="C68" s="26"/>
      <c r="D68" s="26"/>
      <c r="E68" s="26"/>
      <c r="F68" s="98"/>
    </row>
    <row r="69">
      <c r="B69" s="26"/>
      <c r="C69" s="26"/>
      <c r="D69" s="26"/>
      <c r="E69" s="26"/>
      <c r="F69" s="98"/>
    </row>
    <row r="70">
      <c r="B70" s="26"/>
      <c r="C70" s="26"/>
      <c r="D70" s="26"/>
      <c r="E70" s="26"/>
      <c r="F70" s="98"/>
    </row>
    <row r="71">
      <c r="B71" s="26"/>
      <c r="C71" s="26"/>
      <c r="D71" s="26"/>
      <c r="E71" s="26"/>
      <c r="F71" s="98"/>
    </row>
    <row r="72">
      <c r="B72" s="26"/>
      <c r="C72" s="26"/>
      <c r="D72" s="26"/>
      <c r="E72" s="26"/>
      <c r="F72" s="98"/>
    </row>
    <row r="73">
      <c r="B73" s="26"/>
      <c r="C73" s="26"/>
      <c r="D73" s="26"/>
      <c r="E73" s="26"/>
      <c r="F73" s="98"/>
    </row>
    <row r="74">
      <c r="B74" s="26"/>
      <c r="C74" s="26"/>
      <c r="D74" s="26"/>
      <c r="E74" s="26"/>
      <c r="F74" s="98"/>
    </row>
    <row r="75">
      <c r="B75" s="26"/>
      <c r="C75" s="26"/>
      <c r="D75" s="26"/>
      <c r="E75" s="26"/>
      <c r="F75" s="98"/>
    </row>
    <row r="76">
      <c r="B76" s="26"/>
      <c r="C76" s="26"/>
      <c r="D76" s="26"/>
      <c r="E76" s="26"/>
      <c r="F76" s="98"/>
    </row>
    <row r="77">
      <c r="B77" s="26"/>
      <c r="C77" s="26"/>
      <c r="D77" s="26"/>
      <c r="E77" s="26"/>
      <c r="F77" s="98"/>
    </row>
    <row r="78">
      <c r="B78" s="26"/>
      <c r="C78" s="26"/>
      <c r="D78" s="26"/>
      <c r="E78" s="26"/>
      <c r="F78" s="98"/>
    </row>
    <row r="79">
      <c r="B79" s="26"/>
      <c r="C79" s="26"/>
      <c r="D79" s="26"/>
      <c r="E79" s="26"/>
      <c r="F79" s="98"/>
    </row>
    <row r="80">
      <c r="B80" s="26"/>
      <c r="C80" s="26"/>
      <c r="D80" s="26"/>
      <c r="E80" s="26"/>
      <c r="F80" s="98"/>
    </row>
    <row r="81">
      <c r="B81" s="26"/>
      <c r="C81" s="26"/>
      <c r="D81" s="26"/>
      <c r="E81" s="26"/>
      <c r="F81" s="98"/>
    </row>
    <row r="82">
      <c r="B82" s="26"/>
      <c r="C82" s="26"/>
      <c r="D82" s="26"/>
      <c r="E82" s="26"/>
      <c r="F82" s="98"/>
    </row>
    <row r="83">
      <c r="B83" s="26"/>
      <c r="C83" s="26"/>
      <c r="D83" s="26"/>
      <c r="E83" s="26"/>
      <c r="F83" s="98"/>
    </row>
    <row r="84">
      <c r="B84" s="26"/>
      <c r="C84" s="26"/>
      <c r="D84" s="26"/>
      <c r="E84" s="26"/>
      <c r="F84" s="98"/>
    </row>
    <row r="85">
      <c r="B85" s="26"/>
      <c r="C85" s="26"/>
      <c r="D85" s="26"/>
      <c r="E85" s="26"/>
      <c r="F85" s="98"/>
    </row>
    <row r="86">
      <c r="B86" s="26"/>
      <c r="C86" s="26"/>
      <c r="D86" s="26"/>
      <c r="E86" s="26"/>
      <c r="F86" s="98"/>
    </row>
    <row r="87">
      <c r="B87" s="26"/>
      <c r="C87" s="26"/>
      <c r="D87" s="26"/>
      <c r="E87" s="26"/>
      <c r="F87" s="98"/>
    </row>
    <row r="88">
      <c r="B88" s="26"/>
      <c r="C88" s="26"/>
      <c r="D88" s="26"/>
      <c r="E88" s="26"/>
      <c r="F88" s="98"/>
    </row>
    <row r="89">
      <c r="B89" s="26"/>
      <c r="C89" s="26"/>
      <c r="D89" s="26"/>
      <c r="E89" s="26"/>
      <c r="F89" s="98"/>
    </row>
    <row r="90">
      <c r="B90" s="26"/>
      <c r="C90" s="26"/>
      <c r="D90" s="26"/>
      <c r="E90" s="26"/>
      <c r="F90" s="98"/>
    </row>
    <row r="91">
      <c r="B91" s="26"/>
      <c r="C91" s="26"/>
      <c r="D91" s="26"/>
      <c r="E91" s="26"/>
      <c r="F91" s="98"/>
    </row>
    <row r="92">
      <c r="B92" s="26"/>
      <c r="C92" s="26"/>
      <c r="D92" s="26"/>
      <c r="E92" s="26"/>
      <c r="F92" s="98"/>
    </row>
    <row r="93">
      <c r="B93" s="26"/>
      <c r="C93" s="26"/>
      <c r="D93" s="26"/>
      <c r="E93" s="26"/>
      <c r="F93" s="98"/>
    </row>
    <row r="94">
      <c r="B94" s="26"/>
      <c r="C94" s="26"/>
      <c r="D94" s="26"/>
      <c r="E94" s="26"/>
      <c r="F94" s="98"/>
    </row>
    <row r="95">
      <c r="B95" s="26"/>
      <c r="C95" s="26"/>
      <c r="D95" s="26"/>
      <c r="E95" s="26"/>
      <c r="F95" s="98"/>
    </row>
    <row r="96">
      <c r="B96" s="26"/>
      <c r="C96" s="26"/>
      <c r="D96" s="26"/>
      <c r="E96" s="26"/>
      <c r="F96" s="98"/>
    </row>
    <row r="97">
      <c r="B97" s="26"/>
      <c r="C97" s="26"/>
      <c r="D97" s="26"/>
      <c r="E97" s="26"/>
      <c r="F97" s="98"/>
    </row>
    <row r="98">
      <c r="B98" s="26"/>
      <c r="C98" s="26"/>
      <c r="D98" s="26"/>
      <c r="E98" s="26"/>
      <c r="F98" s="98"/>
    </row>
    <row r="99">
      <c r="B99" s="26"/>
      <c r="C99" s="26"/>
      <c r="D99" s="26"/>
      <c r="E99" s="26"/>
      <c r="F99" s="98"/>
    </row>
    <row r="100">
      <c r="B100" s="26"/>
      <c r="C100" s="26"/>
      <c r="D100" s="26"/>
      <c r="E100" s="26"/>
      <c r="F100" s="98"/>
    </row>
    <row r="101">
      <c r="B101" s="26"/>
      <c r="C101" s="26"/>
      <c r="D101" s="26"/>
      <c r="E101" s="26"/>
      <c r="F101" s="98"/>
    </row>
    <row r="102">
      <c r="B102" s="26"/>
      <c r="C102" s="26"/>
      <c r="D102" s="26"/>
      <c r="E102" s="26"/>
      <c r="F102" s="98"/>
    </row>
    <row r="103">
      <c r="B103" s="26"/>
      <c r="C103" s="26"/>
      <c r="D103" s="26"/>
      <c r="E103" s="26"/>
      <c r="F103" s="98"/>
    </row>
    <row r="104">
      <c r="B104" s="26"/>
      <c r="C104" s="26"/>
      <c r="D104" s="26"/>
      <c r="E104" s="26"/>
      <c r="F104" s="98"/>
    </row>
    <row r="105">
      <c r="B105" s="26"/>
      <c r="C105" s="26"/>
      <c r="D105" s="26"/>
      <c r="E105" s="26"/>
      <c r="F105" s="98"/>
    </row>
    <row r="106">
      <c r="B106" s="26"/>
      <c r="C106" s="26"/>
      <c r="D106" s="26"/>
      <c r="E106" s="26"/>
      <c r="F106" s="98"/>
    </row>
    <row r="107">
      <c r="B107" s="26"/>
      <c r="C107" s="26"/>
      <c r="D107" s="26"/>
      <c r="E107" s="26"/>
      <c r="F107" s="98"/>
    </row>
    <row r="108">
      <c r="B108" s="26"/>
      <c r="C108" s="26"/>
      <c r="D108" s="26"/>
      <c r="E108" s="26"/>
      <c r="F108" s="98"/>
    </row>
    <row r="109">
      <c r="B109" s="26"/>
      <c r="C109" s="26"/>
      <c r="D109" s="26"/>
      <c r="E109" s="26"/>
      <c r="F109" s="98"/>
    </row>
    <row r="110">
      <c r="B110" s="26"/>
      <c r="C110" s="26"/>
      <c r="D110" s="26"/>
      <c r="E110" s="26"/>
      <c r="F110" s="98"/>
    </row>
    <row r="111">
      <c r="B111" s="26"/>
      <c r="C111" s="26"/>
      <c r="D111" s="26"/>
      <c r="E111" s="26"/>
      <c r="F111" s="98"/>
    </row>
    <row r="112">
      <c r="B112" s="26"/>
      <c r="C112" s="26"/>
      <c r="D112" s="26"/>
      <c r="E112" s="26"/>
      <c r="F112" s="98"/>
    </row>
    <row r="113">
      <c r="B113" s="26"/>
      <c r="C113" s="26"/>
      <c r="D113" s="26"/>
      <c r="E113" s="26"/>
      <c r="F113" s="98"/>
    </row>
    <row r="114">
      <c r="B114" s="26"/>
      <c r="C114" s="26"/>
      <c r="D114" s="26"/>
      <c r="E114" s="26"/>
      <c r="F114" s="98"/>
    </row>
    <row r="115">
      <c r="B115" s="26"/>
      <c r="C115" s="26"/>
      <c r="D115" s="26"/>
      <c r="E115" s="26"/>
      <c r="F115" s="98"/>
    </row>
    <row r="116">
      <c r="B116" s="26"/>
      <c r="C116" s="26"/>
      <c r="D116" s="26"/>
      <c r="E116" s="26"/>
      <c r="F116" s="98"/>
    </row>
    <row r="117">
      <c r="B117" s="26"/>
      <c r="C117" s="26"/>
      <c r="D117" s="26"/>
      <c r="E117" s="26"/>
      <c r="F117" s="98"/>
    </row>
    <row r="118">
      <c r="B118" s="26"/>
      <c r="C118" s="26"/>
      <c r="D118" s="26"/>
      <c r="E118" s="26"/>
      <c r="F118" s="98"/>
    </row>
    <row r="119">
      <c r="B119" s="26"/>
      <c r="C119" s="26"/>
      <c r="D119" s="26"/>
      <c r="E119" s="26"/>
      <c r="F119" s="98"/>
    </row>
    <row r="120">
      <c r="B120" s="26"/>
      <c r="C120" s="26"/>
      <c r="D120" s="26"/>
      <c r="E120" s="26"/>
      <c r="F120" s="98"/>
    </row>
    <row r="121">
      <c r="B121" s="26"/>
      <c r="C121" s="26"/>
      <c r="D121" s="26"/>
      <c r="E121" s="26"/>
      <c r="F121" s="98"/>
    </row>
    <row r="122">
      <c r="B122" s="26"/>
      <c r="C122" s="26"/>
      <c r="D122" s="26"/>
      <c r="E122" s="26"/>
      <c r="F122" s="98"/>
    </row>
    <row r="123">
      <c r="B123" s="26"/>
      <c r="C123" s="26"/>
      <c r="D123" s="26"/>
      <c r="E123" s="26"/>
      <c r="F123" s="98"/>
    </row>
    <row r="124">
      <c r="B124" s="26"/>
      <c r="C124" s="26"/>
      <c r="D124" s="26"/>
      <c r="E124" s="26"/>
      <c r="F124" s="98"/>
    </row>
    <row r="125">
      <c r="B125" s="26"/>
      <c r="C125" s="26"/>
      <c r="D125" s="26"/>
      <c r="E125" s="26"/>
      <c r="F125" s="98"/>
    </row>
    <row r="126">
      <c r="B126" s="26"/>
      <c r="C126" s="26"/>
      <c r="D126" s="26"/>
      <c r="E126" s="26"/>
      <c r="F126" s="98"/>
    </row>
    <row r="127">
      <c r="B127" s="26"/>
      <c r="C127" s="26"/>
      <c r="D127" s="26"/>
      <c r="E127" s="26"/>
      <c r="F127" s="98"/>
    </row>
    <row r="128">
      <c r="B128" s="26"/>
      <c r="C128" s="26"/>
      <c r="D128" s="26"/>
      <c r="E128" s="26"/>
      <c r="F128" s="98"/>
    </row>
    <row r="129">
      <c r="B129" s="26"/>
      <c r="C129" s="26"/>
      <c r="D129" s="26"/>
      <c r="E129" s="26"/>
      <c r="F129" s="98"/>
    </row>
    <row r="130">
      <c r="B130" s="26"/>
      <c r="C130" s="26"/>
      <c r="D130" s="26"/>
      <c r="E130" s="26"/>
      <c r="F130" s="98"/>
    </row>
    <row r="131">
      <c r="B131" s="26"/>
      <c r="C131" s="26"/>
      <c r="D131" s="26"/>
      <c r="E131" s="26"/>
      <c r="F131" s="98"/>
    </row>
    <row r="132">
      <c r="B132" s="26"/>
      <c r="C132" s="26"/>
      <c r="D132" s="26"/>
      <c r="E132" s="26"/>
      <c r="F132" s="98"/>
    </row>
    <row r="133">
      <c r="B133" s="26"/>
      <c r="C133" s="26"/>
      <c r="D133" s="26"/>
      <c r="E133" s="26"/>
      <c r="F133" s="98"/>
    </row>
    <row r="134">
      <c r="B134" s="26"/>
      <c r="C134" s="26"/>
      <c r="D134" s="26"/>
      <c r="E134" s="26"/>
      <c r="F134" s="98"/>
    </row>
    <row r="135">
      <c r="B135" s="26"/>
      <c r="C135" s="26"/>
      <c r="D135" s="26"/>
      <c r="E135" s="26"/>
      <c r="F135" s="98"/>
    </row>
    <row r="136">
      <c r="B136" s="26"/>
      <c r="C136" s="26"/>
      <c r="D136" s="26"/>
      <c r="E136" s="26"/>
      <c r="F136" s="98"/>
    </row>
    <row r="137">
      <c r="B137" s="26"/>
      <c r="C137" s="26"/>
      <c r="D137" s="26"/>
      <c r="E137" s="26"/>
      <c r="F137" s="98"/>
    </row>
    <row r="138">
      <c r="B138" s="26"/>
      <c r="C138" s="26"/>
      <c r="D138" s="26"/>
      <c r="E138" s="26"/>
      <c r="F138" s="98"/>
    </row>
    <row r="139">
      <c r="B139" s="26"/>
      <c r="C139" s="26"/>
      <c r="D139" s="26"/>
      <c r="E139" s="26"/>
      <c r="F139" s="98"/>
    </row>
    <row r="140">
      <c r="B140" s="26"/>
      <c r="C140" s="26"/>
      <c r="D140" s="26"/>
      <c r="E140" s="26"/>
      <c r="F140" s="98"/>
    </row>
    <row r="141">
      <c r="B141" s="26"/>
      <c r="C141" s="26"/>
      <c r="D141" s="26"/>
      <c r="E141" s="26"/>
      <c r="F141" s="98"/>
    </row>
    <row r="142">
      <c r="B142" s="26"/>
      <c r="C142" s="26"/>
      <c r="D142" s="26"/>
      <c r="E142" s="26"/>
      <c r="F142" s="98"/>
    </row>
    <row r="143">
      <c r="B143" s="26"/>
      <c r="C143" s="26"/>
      <c r="D143" s="26"/>
      <c r="E143" s="26"/>
      <c r="F143" s="98"/>
    </row>
    <row r="144">
      <c r="B144" s="26"/>
      <c r="C144" s="26"/>
      <c r="D144" s="26"/>
      <c r="E144" s="26"/>
      <c r="F144" s="98"/>
    </row>
    <row r="145">
      <c r="B145" s="26"/>
      <c r="C145" s="26"/>
      <c r="D145" s="26"/>
      <c r="E145" s="26"/>
      <c r="F145" s="98"/>
    </row>
    <row r="146">
      <c r="B146" s="26"/>
      <c r="C146" s="26"/>
      <c r="D146" s="26"/>
      <c r="E146" s="26"/>
      <c r="F146" s="98"/>
    </row>
    <row r="147">
      <c r="B147" s="26"/>
      <c r="C147" s="26"/>
      <c r="D147" s="26"/>
      <c r="E147" s="26"/>
      <c r="F147" s="98"/>
    </row>
    <row r="148">
      <c r="B148" s="26"/>
      <c r="C148" s="26"/>
      <c r="D148" s="26"/>
      <c r="E148" s="26"/>
      <c r="F148" s="98"/>
    </row>
    <row r="149">
      <c r="B149" s="26"/>
      <c r="C149" s="26"/>
      <c r="D149" s="26"/>
      <c r="E149" s="26"/>
      <c r="F149" s="98"/>
    </row>
    <row r="150">
      <c r="B150" s="26"/>
      <c r="C150" s="26"/>
      <c r="D150" s="26"/>
      <c r="E150" s="26"/>
      <c r="F150" s="98"/>
    </row>
    <row r="151">
      <c r="B151" s="26"/>
      <c r="C151" s="26"/>
      <c r="D151" s="26"/>
      <c r="E151" s="26"/>
      <c r="F151" s="98"/>
    </row>
    <row r="152">
      <c r="B152" s="26"/>
      <c r="C152" s="26"/>
      <c r="D152" s="26"/>
      <c r="E152" s="26"/>
      <c r="F152" s="98"/>
    </row>
    <row r="153">
      <c r="B153" s="26"/>
      <c r="C153" s="26"/>
      <c r="D153" s="26"/>
      <c r="E153" s="26"/>
      <c r="F153" s="98"/>
    </row>
    <row r="154">
      <c r="B154" s="26"/>
      <c r="C154" s="26"/>
      <c r="D154" s="26"/>
      <c r="E154" s="26"/>
      <c r="F154" s="98"/>
    </row>
    <row r="155">
      <c r="B155" s="26"/>
      <c r="C155" s="26"/>
      <c r="D155" s="26"/>
      <c r="E155" s="26"/>
      <c r="F155" s="98"/>
    </row>
    <row r="156">
      <c r="B156" s="26"/>
      <c r="C156" s="26"/>
      <c r="D156" s="26"/>
      <c r="E156" s="26"/>
      <c r="F156" s="98"/>
    </row>
    <row r="157">
      <c r="B157" s="26"/>
      <c r="C157" s="26"/>
      <c r="D157" s="26"/>
      <c r="E157" s="26"/>
      <c r="F157" s="98"/>
    </row>
    <row r="158">
      <c r="B158" s="26"/>
      <c r="C158" s="26"/>
      <c r="D158" s="26"/>
      <c r="E158" s="26"/>
      <c r="F158" s="98"/>
    </row>
    <row r="159">
      <c r="B159" s="26"/>
      <c r="C159" s="26"/>
      <c r="D159" s="26"/>
      <c r="E159" s="26"/>
      <c r="F159" s="98"/>
    </row>
    <row r="160">
      <c r="B160" s="26"/>
      <c r="C160" s="26"/>
      <c r="D160" s="26"/>
      <c r="E160" s="26"/>
      <c r="F160" s="98"/>
    </row>
    <row r="161">
      <c r="B161" s="26"/>
      <c r="C161" s="26"/>
      <c r="D161" s="26"/>
      <c r="E161" s="26"/>
      <c r="F161" s="98"/>
    </row>
    <row r="162">
      <c r="B162" s="26"/>
      <c r="C162" s="26"/>
      <c r="D162" s="26"/>
      <c r="E162" s="26"/>
      <c r="F162" s="98"/>
    </row>
    <row r="163">
      <c r="B163" s="26"/>
      <c r="C163" s="26"/>
      <c r="D163" s="26"/>
      <c r="E163" s="26"/>
      <c r="F163" s="98"/>
    </row>
    <row r="164">
      <c r="B164" s="26"/>
      <c r="C164" s="26"/>
      <c r="D164" s="26"/>
      <c r="E164" s="26"/>
      <c r="F164" s="98"/>
    </row>
    <row r="165">
      <c r="B165" s="26"/>
      <c r="C165" s="26"/>
      <c r="D165" s="26"/>
      <c r="E165" s="26"/>
      <c r="F165" s="98"/>
    </row>
    <row r="166">
      <c r="B166" s="26"/>
      <c r="C166" s="26"/>
      <c r="D166" s="26"/>
      <c r="E166" s="26"/>
      <c r="F166" s="98"/>
    </row>
    <row r="167">
      <c r="B167" s="26"/>
      <c r="C167" s="26"/>
      <c r="D167" s="26"/>
      <c r="E167" s="26"/>
      <c r="F167" s="98"/>
    </row>
    <row r="168">
      <c r="B168" s="26"/>
      <c r="C168" s="26"/>
      <c r="D168" s="26"/>
      <c r="E168" s="26"/>
      <c r="F168" s="98"/>
    </row>
    <row r="169">
      <c r="B169" s="26"/>
      <c r="C169" s="26"/>
      <c r="D169" s="26"/>
      <c r="E169" s="26"/>
      <c r="F169" s="98"/>
    </row>
    <row r="170">
      <c r="B170" s="26"/>
      <c r="C170" s="26"/>
      <c r="D170" s="26"/>
      <c r="E170" s="26"/>
      <c r="F170" s="98"/>
    </row>
    <row r="171">
      <c r="B171" s="26"/>
      <c r="C171" s="26"/>
      <c r="D171" s="26"/>
      <c r="E171" s="26"/>
      <c r="F171" s="98"/>
    </row>
    <row r="172">
      <c r="B172" s="26"/>
      <c r="C172" s="26"/>
      <c r="D172" s="26"/>
      <c r="E172" s="26"/>
      <c r="F172" s="98"/>
    </row>
    <row r="173">
      <c r="B173" s="26"/>
      <c r="C173" s="26"/>
      <c r="D173" s="26"/>
      <c r="E173" s="26"/>
      <c r="F173" s="98"/>
    </row>
    <row r="174">
      <c r="B174" s="26"/>
      <c r="C174" s="26"/>
      <c r="D174" s="26"/>
      <c r="E174" s="26"/>
      <c r="F174" s="98"/>
    </row>
    <row r="175">
      <c r="B175" s="26"/>
      <c r="C175" s="26"/>
      <c r="D175" s="26"/>
      <c r="E175" s="26"/>
      <c r="F175" s="98"/>
    </row>
    <row r="176">
      <c r="B176" s="26"/>
      <c r="C176" s="26"/>
      <c r="D176" s="26"/>
      <c r="E176" s="26"/>
      <c r="F176" s="98"/>
    </row>
    <row r="177">
      <c r="B177" s="26"/>
      <c r="C177" s="26"/>
      <c r="D177" s="26"/>
      <c r="E177" s="26"/>
      <c r="F177" s="98"/>
    </row>
    <row r="178">
      <c r="B178" s="26"/>
      <c r="C178" s="26"/>
      <c r="D178" s="26"/>
      <c r="E178" s="26"/>
      <c r="F178" s="98"/>
    </row>
    <row r="179">
      <c r="B179" s="26"/>
      <c r="C179" s="26"/>
      <c r="D179" s="26"/>
      <c r="E179" s="26"/>
      <c r="F179" s="98"/>
    </row>
    <row r="180">
      <c r="B180" s="26"/>
      <c r="C180" s="26"/>
      <c r="D180" s="26"/>
      <c r="E180" s="26"/>
      <c r="F180" s="98"/>
    </row>
    <row r="181">
      <c r="B181" s="26"/>
      <c r="C181" s="26"/>
      <c r="D181" s="26"/>
      <c r="E181" s="26"/>
      <c r="F181" s="98"/>
    </row>
    <row r="182">
      <c r="B182" s="26"/>
      <c r="C182" s="26"/>
      <c r="D182" s="26"/>
      <c r="E182" s="26"/>
      <c r="F182" s="98"/>
    </row>
    <row r="183">
      <c r="B183" s="26"/>
      <c r="C183" s="26"/>
      <c r="D183" s="26"/>
      <c r="E183" s="26"/>
      <c r="F183" s="98"/>
    </row>
    <row r="184">
      <c r="B184" s="26"/>
      <c r="C184" s="26"/>
      <c r="D184" s="26"/>
      <c r="E184" s="26"/>
      <c r="F184" s="98"/>
    </row>
    <row r="185">
      <c r="B185" s="26"/>
      <c r="C185" s="26"/>
      <c r="D185" s="26"/>
      <c r="E185" s="26"/>
      <c r="F185" s="98"/>
    </row>
    <row r="186">
      <c r="B186" s="26"/>
      <c r="C186" s="26"/>
      <c r="D186" s="26"/>
      <c r="E186" s="26"/>
      <c r="F186" s="98"/>
    </row>
    <row r="187">
      <c r="B187" s="26"/>
      <c r="C187" s="26"/>
      <c r="D187" s="26"/>
      <c r="E187" s="26"/>
      <c r="F187" s="98"/>
    </row>
    <row r="188">
      <c r="B188" s="26"/>
      <c r="C188" s="26"/>
      <c r="D188" s="26"/>
      <c r="E188" s="26"/>
      <c r="F188" s="98"/>
    </row>
    <row r="189">
      <c r="B189" s="26"/>
      <c r="C189" s="26"/>
      <c r="D189" s="26"/>
      <c r="E189" s="26"/>
      <c r="F189" s="98"/>
    </row>
    <row r="190">
      <c r="B190" s="26"/>
      <c r="C190" s="26"/>
      <c r="D190" s="26"/>
      <c r="E190" s="26"/>
      <c r="F190" s="98"/>
    </row>
    <row r="191">
      <c r="B191" s="26"/>
      <c r="C191" s="26"/>
      <c r="D191" s="26"/>
      <c r="E191" s="26"/>
      <c r="F191" s="98"/>
    </row>
    <row r="192">
      <c r="B192" s="26"/>
      <c r="C192" s="26"/>
      <c r="D192" s="26"/>
      <c r="E192" s="26"/>
      <c r="F192" s="98"/>
    </row>
    <row r="193">
      <c r="B193" s="26"/>
      <c r="C193" s="26"/>
      <c r="D193" s="26"/>
      <c r="E193" s="26"/>
      <c r="F193" s="98"/>
    </row>
    <row r="194">
      <c r="B194" s="26"/>
      <c r="C194" s="26"/>
      <c r="D194" s="26"/>
      <c r="E194" s="26"/>
      <c r="F194" s="98"/>
    </row>
    <row r="195">
      <c r="B195" s="26"/>
      <c r="C195" s="26"/>
      <c r="D195" s="26"/>
      <c r="E195" s="26"/>
      <c r="F195" s="98"/>
    </row>
    <row r="196">
      <c r="B196" s="26"/>
      <c r="C196" s="26"/>
      <c r="D196" s="26"/>
      <c r="E196" s="26"/>
      <c r="F196" s="98"/>
    </row>
    <row r="197">
      <c r="B197" s="26"/>
      <c r="C197" s="26"/>
      <c r="D197" s="26"/>
      <c r="E197" s="26"/>
      <c r="F197" s="98"/>
    </row>
    <row r="198">
      <c r="B198" s="26"/>
      <c r="C198" s="26"/>
      <c r="D198" s="26"/>
      <c r="E198" s="26"/>
      <c r="F198" s="98"/>
    </row>
    <row r="199">
      <c r="B199" s="26"/>
      <c r="C199" s="26"/>
      <c r="D199" s="26"/>
      <c r="E199" s="26"/>
      <c r="F199" s="98"/>
    </row>
    <row r="200">
      <c r="B200" s="26"/>
      <c r="C200" s="26"/>
      <c r="D200" s="26"/>
      <c r="E200" s="26"/>
      <c r="F200" s="98"/>
    </row>
    <row r="201">
      <c r="B201" s="26"/>
      <c r="C201" s="26"/>
      <c r="D201" s="26"/>
      <c r="E201" s="26"/>
      <c r="F201" s="98"/>
    </row>
    <row r="202">
      <c r="B202" s="26"/>
      <c r="C202" s="26"/>
      <c r="D202" s="26"/>
      <c r="E202" s="26"/>
      <c r="F202" s="98"/>
    </row>
    <row r="203">
      <c r="B203" s="26"/>
      <c r="C203" s="26"/>
      <c r="D203" s="26"/>
      <c r="E203" s="26"/>
      <c r="F203" s="98"/>
    </row>
    <row r="204">
      <c r="B204" s="26"/>
      <c r="C204" s="26"/>
      <c r="D204" s="26"/>
      <c r="E204" s="26"/>
      <c r="F204" s="98"/>
    </row>
    <row r="205">
      <c r="B205" s="26"/>
      <c r="C205" s="26"/>
      <c r="D205" s="26"/>
      <c r="E205" s="26"/>
      <c r="F205" s="98"/>
    </row>
    <row r="206">
      <c r="B206" s="26"/>
      <c r="C206" s="26"/>
      <c r="D206" s="26"/>
      <c r="E206" s="26"/>
      <c r="F206" s="98"/>
    </row>
    <row r="207">
      <c r="B207" s="26"/>
      <c r="C207" s="26"/>
      <c r="D207" s="26"/>
      <c r="E207" s="26"/>
      <c r="F207" s="98"/>
    </row>
    <row r="208">
      <c r="B208" s="26"/>
      <c r="C208" s="26"/>
      <c r="D208" s="26"/>
      <c r="E208" s="26"/>
      <c r="F208" s="98"/>
    </row>
    <row r="209">
      <c r="B209" s="26"/>
      <c r="C209" s="26"/>
      <c r="D209" s="26"/>
      <c r="E209" s="26"/>
      <c r="F209" s="98"/>
    </row>
    <row r="210">
      <c r="B210" s="26"/>
      <c r="C210" s="26"/>
      <c r="D210" s="26"/>
      <c r="E210" s="26"/>
      <c r="F210" s="98"/>
    </row>
    <row r="211">
      <c r="B211" s="26"/>
      <c r="C211" s="26"/>
      <c r="D211" s="26"/>
      <c r="E211" s="26"/>
      <c r="F211" s="98"/>
    </row>
    <row r="212">
      <c r="B212" s="26"/>
      <c r="C212" s="26"/>
      <c r="D212" s="26"/>
      <c r="E212" s="26"/>
      <c r="F212" s="98"/>
    </row>
    <row r="213">
      <c r="B213" s="26"/>
      <c r="C213" s="26"/>
      <c r="D213" s="26"/>
      <c r="E213" s="26"/>
      <c r="F213" s="98"/>
    </row>
    <row r="214">
      <c r="B214" s="26"/>
      <c r="C214" s="26"/>
      <c r="D214" s="26"/>
      <c r="E214" s="26"/>
      <c r="F214" s="98"/>
    </row>
    <row r="215">
      <c r="B215" s="26"/>
      <c r="C215" s="26"/>
      <c r="D215" s="26"/>
      <c r="E215" s="26"/>
      <c r="F215" s="98"/>
    </row>
    <row r="216">
      <c r="B216" s="26"/>
      <c r="C216" s="26"/>
      <c r="D216" s="26"/>
      <c r="E216" s="26"/>
      <c r="F216" s="98"/>
    </row>
    <row r="217">
      <c r="B217" s="26"/>
      <c r="C217" s="26"/>
      <c r="D217" s="26"/>
      <c r="E217" s="26"/>
      <c r="F217" s="98"/>
    </row>
    <row r="218">
      <c r="B218" s="26"/>
      <c r="C218" s="26"/>
      <c r="D218" s="26"/>
      <c r="E218" s="26"/>
      <c r="F218" s="98"/>
    </row>
    <row r="219">
      <c r="B219" s="26"/>
      <c r="C219" s="26"/>
      <c r="D219" s="26"/>
      <c r="E219" s="26"/>
      <c r="F219" s="98"/>
    </row>
    <row r="220">
      <c r="B220" s="26"/>
      <c r="C220" s="26"/>
      <c r="D220" s="26"/>
      <c r="E220" s="26"/>
      <c r="F220" s="98"/>
    </row>
    <row r="221">
      <c r="B221" s="26"/>
      <c r="C221" s="26"/>
      <c r="D221" s="26"/>
      <c r="E221" s="26"/>
      <c r="F221" s="98"/>
    </row>
    <row r="222">
      <c r="B222" s="26"/>
      <c r="C222" s="26"/>
      <c r="D222" s="26"/>
      <c r="E222" s="26"/>
      <c r="F222" s="98"/>
    </row>
    <row r="223">
      <c r="B223" s="26"/>
      <c r="C223" s="26"/>
      <c r="D223" s="26"/>
      <c r="E223" s="26"/>
      <c r="F223" s="98"/>
    </row>
    <row r="224">
      <c r="B224" s="26"/>
      <c r="C224" s="26"/>
      <c r="D224" s="26"/>
      <c r="E224" s="26"/>
      <c r="F224" s="98"/>
    </row>
    <row r="225">
      <c r="B225" s="26"/>
      <c r="C225" s="26"/>
      <c r="D225" s="26"/>
      <c r="E225" s="26"/>
      <c r="F225" s="98"/>
    </row>
    <row r="226">
      <c r="B226" s="26"/>
      <c r="C226" s="26"/>
      <c r="D226" s="26"/>
      <c r="E226" s="26"/>
      <c r="F226" s="98"/>
    </row>
    <row r="227">
      <c r="B227" s="26"/>
      <c r="C227" s="26"/>
      <c r="D227" s="26"/>
      <c r="E227" s="26"/>
      <c r="F227" s="98"/>
    </row>
    <row r="228">
      <c r="B228" s="26"/>
      <c r="C228" s="26"/>
      <c r="D228" s="26"/>
      <c r="E228" s="26"/>
      <c r="F228" s="98"/>
    </row>
    <row r="229">
      <c r="B229" s="26"/>
      <c r="C229" s="26"/>
      <c r="D229" s="26"/>
      <c r="E229" s="26"/>
      <c r="F229" s="98"/>
    </row>
    <row r="230">
      <c r="B230" s="26"/>
      <c r="C230" s="26"/>
      <c r="D230" s="26"/>
      <c r="E230" s="26"/>
      <c r="F230" s="98"/>
    </row>
    <row r="231">
      <c r="B231" s="26"/>
      <c r="C231" s="26"/>
      <c r="D231" s="26"/>
      <c r="E231" s="26"/>
      <c r="F231" s="98"/>
    </row>
    <row r="232">
      <c r="B232" s="26"/>
      <c r="C232" s="26"/>
      <c r="D232" s="26"/>
      <c r="E232" s="26"/>
      <c r="F232" s="98"/>
    </row>
    <row r="233">
      <c r="B233" s="26"/>
      <c r="C233" s="26"/>
      <c r="D233" s="26"/>
      <c r="E233" s="26"/>
      <c r="F233" s="98"/>
    </row>
    <row r="234">
      <c r="B234" s="26"/>
      <c r="C234" s="26"/>
      <c r="D234" s="26"/>
      <c r="E234" s="26"/>
      <c r="F234" s="98"/>
    </row>
    <row r="235">
      <c r="B235" s="26"/>
      <c r="C235" s="26"/>
      <c r="D235" s="26"/>
      <c r="E235" s="26"/>
      <c r="F235" s="98"/>
    </row>
    <row r="236">
      <c r="B236" s="26"/>
      <c r="C236" s="26"/>
      <c r="D236" s="26"/>
      <c r="E236" s="26"/>
      <c r="F236" s="98"/>
    </row>
    <row r="237">
      <c r="B237" s="26"/>
      <c r="C237" s="26"/>
      <c r="D237" s="26"/>
      <c r="E237" s="26"/>
      <c r="F237" s="98"/>
    </row>
    <row r="238">
      <c r="B238" s="26"/>
      <c r="C238" s="26"/>
      <c r="D238" s="26"/>
      <c r="E238" s="26"/>
      <c r="F238" s="98"/>
    </row>
    <row r="239">
      <c r="B239" s="26"/>
      <c r="C239" s="26"/>
      <c r="D239" s="26"/>
      <c r="E239" s="26"/>
      <c r="F239" s="98"/>
    </row>
    <row r="240">
      <c r="B240" s="26"/>
      <c r="C240" s="26"/>
      <c r="D240" s="26"/>
      <c r="E240" s="26"/>
      <c r="F240" s="98"/>
    </row>
    <row r="241">
      <c r="B241" s="26"/>
      <c r="C241" s="26"/>
      <c r="D241" s="26"/>
      <c r="E241" s="26"/>
      <c r="F241" s="98"/>
    </row>
    <row r="242">
      <c r="B242" s="26"/>
      <c r="C242" s="26"/>
      <c r="D242" s="26"/>
      <c r="E242" s="26"/>
      <c r="F242" s="98"/>
    </row>
    <row r="243">
      <c r="B243" s="26"/>
      <c r="C243" s="26"/>
      <c r="D243" s="26"/>
      <c r="E243" s="26"/>
      <c r="F243" s="98"/>
    </row>
    <row r="244">
      <c r="B244" s="26"/>
      <c r="C244" s="26"/>
      <c r="D244" s="26"/>
      <c r="E244" s="26"/>
      <c r="F244" s="98"/>
    </row>
    <row r="245">
      <c r="B245" s="26"/>
      <c r="C245" s="26"/>
      <c r="D245" s="26"/>
      <c r="E245" s="26"/>
      <c r="F245" s="98"/>
    </row>
    <row r="246">
      <c r="B246" s="26"/>
      <c r="C246" s="26"/>
      <c r="D246" s="26"/>
      <c r="E246" s="26"/>
      <c r="F246" s="98"/>
    </row>
    <row r="247">
      <c r="B247" s="26"/>
      <c r="C247" s="26"/>
      <c r="D247" s="26"/>
      <c r="E247" s="26"/>
      <c r="F247" s="98"/>
    </row>
    <row r="248">
      <c r="B248" s="26"/>
      <c r="C248" s="26"/>
      <c r="D248" s="26"/>
      <c r="E248" s="26"/>
      <c r="F248" s="98"/>
    </row>
    <row r="249">
      <c r="B249" s="26"/>
      <c r="C249" s="26"/>
      <c r="D249" s="26"/>
      <c r="E249" s="26"/>
      <c r="F249" s="98"/>
    </row>
    <row r="250">
      <c r="B250" s="26"/>
      <c r="C250" s="26"/>
      <c r="D250" s="26"/>
      <c r="E250" s="26"/>
      <c r="F250" s="98"/>
    </row>
    <row r="251">
      <c r="B251" s="26"/>
      <c r="C251" s="26"/>
      <c r="D251" s="26"/>
      <c r="E251" s="26"/>
      <c r="F251" s="98"/>
    </row>
    <row r="252">
      <c r="B252" s="26"/>
      <c r="C252" s="26"/>
      <c r="D252" s="26"/>
      <c r="E252" s="26"/>
      <c r="F252" s="98"/>
    </row>
    <row r="253">
      <c r="B253" s="26"/>
      <c r="C253" s="26"/>
      <c r="D253" s="26"/>
      <c r="E253" s="26"/>
      <c r="F253" s="98"/>
    </row>
    <row r="254">
      <c r="B254" s="26"/>
      <c r="C254" s="26"/>
      <c r="D254" s="26"/>
      <c r="E254" s="26"/>
      <c r="F254" s="98"/>
    </row>
    <row r="255">
      <c r="B255" s="26"/>
      <c r="C255" s="26"/>
      <c r="D255" s="26"/>
      <c r="E255" s="26"/>
      <c r="F255" s="98"/>
    </row>
    <row r="256">
      <c r="B256" s="26"/>
      <c r="C256" s="26"/>
      <c r="D256" s="26"/>
      <c r="E256" s="26"/>
      <c r="F256" s="98"/>
    </row>
    <row r="257">
      <c r="B257" s="26"/>
      <c r="C257" s="26"/>
      <c r="D257" s="26"/>
      <c r="E257" s="26"/>
      <c r="F257" s="98"/>
    </row>
    <row r="258">
      <c r="B258" s="26"/>
      <c r="C258" s="26"/>
      <c r="D258" s="26"/>
      <c r="E258" s="26"/>
      <c r="F258" s="98"/>
    </row>
    <row r="259">
      <c r="B259" s="26"/>
      <c r="C259" s="26"/>
      <c r="D259" s="26"/>
      <c r="E259" s="26"/>
      <c r="F259" s="98"/>
    </row>
    <row r="260">
      <c r="B260" s="26"/>
      <c r="C260" s="26"/>
      <c r="D260" s="26"/>
      <c r="E260" s="26"/>
      <c r="F260" s="98"/>
    </row>
    <row r="261">
      <c r="B261" s="26"/>
      <c r="C261" s="26"/>
      <c r="D261" s="26"/>
      <c r="E261" s="26"/>
      <c r="F261" s="98"/>
    </row>
    <row r="262">
      <c r="B262" s="26"/>
      <c r="C262" s="26"/>
      <c r="D262" s="26"/>
      <c r="E262" s="26"/>
      <c r="F262" s="98"/>
    </row>
    <row r="263">
      <c r="B263" s="26"/>
      <c r="C263" s="26"/>
      <c r="D263" s="26"/>
      <c r="E263" s="26"/>
      <c r="F263" s="98"/>
    </row>
    <row r="264">
      <c r="B264" s="26"/>
      <c r="C264" s="26"/>
      <c r="D264" s="26"/>
      <c r="E264" s="26"/>
      <c r="F264" s="98"/>
    </row>
    <row r="265">
      <c r="B265" s="26"/>
      <c r="C265" s="26"/>
      <c r="D265" s="26"/>
      <c r="E265" s="26"/>
      <c r="F265" s="98"/>
    </row>
    <row r="266">
      <c r="B266" s="26"/>
      <c r="C266" s="26"/>
      <c r="D266" s="26"/>
      <c r="E266" s="26"/>
      <c r="F266" s="98"/>
    </row>
    <row r="267">
      <c r="B267" s="26"/>
      <c r="C267" s="26"/>
      <c r="D267" s="26"/>
      <c r="E267" s="26"/>
      <c r="F267" s="98"/>
    </row>
    <row r="268">
      <c r="B268" s="26"/>
      <c r="C268" s="26"/>
      <c r="D268" s="26"/>
      <c r="E268" s="26"/>
      <c r="F268" s="98"/>
    </row>
    <row r="269">
      <c r="B269" s="26"/>
      <c r="C269" s="26"/>
      <c r="D269" s="26"/>
      <c r="E269" s="26"/>
      <c r="F269" s="98"/>
    </row>
    <row r="270">
      <c r="B270" s="26"/>
      <c r="C270" s="26"/>
      <c r="D270" s="26"/>
      <c r="E270" s="26"/>
      <c r="F270" s="98"/>
    </row>
    <row r="271">
      <c r="B271" s="26"/>
      <c r="C271" s="26"/>
      <c r="D271" s="26"/>
      <c r="E271" s="26"/>
      <c r="F271" s="98"/>
    </row>
    <row r="272">
      <c r="B272" s="26"/>
      <c r="C272" s="26"/>
      <c r="D272" s="26"/>
      <c r="E272" s="26"/>
      <c r="F272" s="98"/>
    </row>
    <row r="273">
      <c r="B273" s="26"/>
      <c r="C273" s="26"/>
      <c r="D273" s="26"/>
      <c r="E273" s="26"/>
      <c r="F273" s="98"/>
    </row>
    <row r="274">
      <c r="B274" s="26"/>
      <c r="C274" s="26"/>
      <c r="D274" s="26"/>
      <c r="E274" s="26"/>
      <c r="F274" s="98"/>
    </row>
    <row r="275">
      <c r="B275" s="26"/>
      <c r="C275" s="26"/>
      <c r="D275" s="26"/>
      <c r="E275" s="26"/>
      <c r="F275" s="98"/>
    </row>
    <row r="276">
      <c r="B276" s="26"/>
      <c r="C276" s="26"/>
      <c r="D276" s="26"/>
      <c r="E276" s="26"/>
      <c r="F276" s="98"/>
    </row>
    <row r="277">
      <c r="B277" s="26"/>
      <c r="C277" s="26"/>
      <c r="D277" s="26"/>
      <c r="E277" s="26"/>
      <c r="F277" s="98"/>
    </row>
    <row r="278">
      <c r="B278" s="26"/>
      <c r="C278" s="26"/>
      <c r="D278" s="26"/>
      <c r="E278" s="26"/>
      <c r="F278" s="98"/>
    </row>
    <row r="279">
      <c r="B279" s="26"/>
      <c r="C279" s="26"/>
      <c r="D279" s="26"/>
      <c r="E279" s="26"/>
      <c r="F279" s="98"/>
    </row>
    <row r="280">
      <c r="B280" s="26"/>
      <c r="C280" s="26"/>
      <c r="D280" s="26"/>
      <c r="E280" s="26"/>
      <c r="F280" s="98"/>
    </row>
    <row r="281">
      <c r="B281" s="26"/>
      <c r="C281" s="26"/>
      <c r="D281" s="26"/>
      <c r="E281" s="26"/>
      <c r="F281" s="98"/>
    </row>
    <row r="282">
      <c r="B282" s="26"/>
      <c r="C282" s="26"/>
      <c r="D282" s="26"/>
      <c r="E282" s="26"/>
      <c r="F282" s="98"/>
    </row>
    <row r="283">
      <c r="B283" s="26"/>
      <c r="C283" s="26"/>
      <c r="D283" s="26"/>
      <c r="E283" s="26"/>
      <c r="F283" s="98"/>
    </row>
    <row r="284">
      <c r="B284" s="26"/>
      <c r="C284" s="26"/>
      <c r="D284" s="26"/>
      <c r="E284" s="26"/>
      <c r="F284" s="98"/>
    </row>
    <row r="285">
      <c r="B285" s="26"/>
      <c r="C285" s="26"/>
      <c r="D285" s="26"/>
      <c r="E285" s="26"/>
      <c r="F285" s="98"/>
    </row>
    <row r="286">
      <c r="B286" s="26"/>
      <c r="C286" s="26"/>
      <c r="D286" s="26"/>
      <c r="E286" s="26"/>
      <c r="F286" s="98"/>
    </row>
    <row r="287">
      <c r="B287" s="26"/>
      <c r="C287" s="26"/>
      <c r="D287" s="26"/>
      <c r="E287" s="26"/>
      <c r="F287" s="98"/>
    </row>
    <row r="288">
      <c r="B288" s="26"/>
      <c r="C288" s="26"/>
      <c r="D288" s="26"/>
      <c r="E288" s="26"/>
      <c r="F288" s="98"/>
    </row>
    <row r="289">
      <c r="B289" s="26"/>
      <c r="C289" s="26"/>
      <c r="D289" s="26"/>
      <c r="E289" s="26"/>
      <c r="F289" s="98"/>
    </row>
    <row r="290">
      <c r="B290" s="26"/>
      <c r="C290" s="26"/>
      <c r="D290" s="26"/>
      <c r="E290" s="26"/>
      <c r="F290" s="98"/>
    </row>
    <row r="291">
      <c r="B291" s="26"/>
      <c r="C291" s="26"/>
      <c r="D291" s="26"/>
      <c r="E291" s="26"/>
      <c r="F291" s="98"/>
    </row>
    <row r="292">
      <c r="B292" s="26"/>
      <c r="C292" s="26"/>
      <c r="D292" s="26"/>
      <c r="E292" s="26"/>
      <c r="F292" s="98"/>
    </row>
    <row r="293">
      <c r="B293" s="26"/>
      <c r="C293" s="26"/>
      <c r="D293" s="26"/>
      <c r="E293" s="26"/>
      <c r="F293" s="98"/>
    </row>
    <row r="294">
      <c r="B294" s="26"/>
      <c r="C294" s="26"/>
      <c r="D294" s="26"/>
      <c r="E294" s="26"/>
      <c r="F294" s="98"/>
    </row>
    <row r="295">
      <c r="B295" s="26"/>
      <c r="C295" s="26"/>
      <c r="D295" s="26"/>
      <c r="E295" s="26"/>
      <c r="F295" s="98"/>
    </row>
    <row r="296">
      <c r="B296" s="26"/>
      <c r="C296" s="26"/>
      <c r="D296" s="26"/>
      <c r="E296" s="26"/>
      <c r="F296" s="98"/>
    </row>
    <row r="297">
      <c r="B297" s="26"/>
      <c r="C297" s="26"/>
      <c r="D297" s="26"/>
      <c r="E297" s="26"/>
      <c r="F297" s="98"/>
    </row>
    <row r="298">
      <c r="B298" s="26"/>
      <c r="C298" s="26"/>
      <c r="D298" s="26"/>
      <c r="E298" s="26"/>
      <c r="F298" s="98"/>
    </row>
    <row r="299">
      <c r="B299" s="26"/>
      <c r="C299" s="26"/>
      <c r="D299" s="26"/>
      <c r="E299" s="26"/>
      <c r="F299" s="98"/>
    </row>
    <row r="300">
      <c r="B300" s="26"/>
      <c r="C300" s="26"/>
      <c r="D300" s="26"/>
      <c r="E300" s="26"/>
      <c r="F300" s="98"/>
    </row>
    <row r="301">
      <c r="B301" s="26"/>
      <c r="C301" s="26"/>
      <c r="D301" s="26"/>
      <c r="E301" s="26"/>
      <c r="F301" s="98"/>
    </row>
    <row r="302">
      <c r="B302" s="26"/>
      <c r="C302" s="26"/>
      <c r="D302" s="26"/>
      <c r="E302" s="26"/>
      <c r="F302" s="98"/>
    </row>
    <row r="303">
      <c r="B303" s="26"/>
      <c r="C303" s="26"/>
      <c r="D303" s="26"/>
      <c r="E303" s="26"/>
      <c r="F303" s="98"/>
    </row>
    <row r="304">
      <c r="B304" s="26"/>
      <c r="C304" s="26"/>
      <c r="D304" s="26"/>
      <c r="E304" s="26"/>
      <c r="F304" s="98"/>
    </row>
    <row r="305">
      <c r="B305" s="26"/>
      <c r="C305" s="26"/>
      <c r="D305" s="26"/>
      <c r="E305" s="26"/>
      <c r="F305" s="98"/>
    </row>
    <row r="306">
      <c r="B306" s="26"/>
      <c r="C306" s="26"/>
      <c r="D306" s="26"/>
      <c r="E306" s="26"/>
      <c r="F306" s="98"/>
    </row>
    <row r="307">
      <c r="B307" s="26"/>
      <c r="C307" s="26"/>
      <c r="D307" s="26"/>
      <c r="E307" s="26"/>
      <c r="F307" s="98"/>
    </row>
    <row r="308">
      <c r="B308" s="26"/>
      <c r="C308" s="26"/>
      <c r="D308" s="26"/>
      <c r="E308" s="26"/>
      <c r="F308" s="98"/>
    </row>
    <row r="309">
      <c r="B309" s="26"/>
      <c r="C309" s="26"/>
      <c r="D309" s="26"/>
      <c r="E309" s="26"/>
      <c r="F309" s="98"/>
    </row>
    <row r="310">
      <c r="B310" s="26"/>
      <c r="C310" s="26"/>
      <c r="D310" s="26"/>
      <c r="E310" s="26"/>
      <c r="F310" s="98"/>
    </row>
    <row r="311">
      <c r="B311" s="26"/>
      <c r="C311" s="26"/>
      <c r="D311" s="26"/>
      <c r="E311" s="26"/>
      <c r="F311" s="98"/>
    </row>
    <row r="312">
      <c r="B312" s="26"/>
      <c r="C312" s="26"/>
      <c r="D312" s="26"/>
      <c r="E312" s="26"/>
      <c r="F312" s="98"/>
    </row>
    <row r="313">
      <c r="B313" s="26"/>
      <c r="C313" s="26"/>
      <c r="D313" s="26"/>
      <c r="E313" s="26"/>
      <c r="F313" s="98"/>
    </row>
    <row r="314">
      <c r="B314" s="26"/>
      <c r="C314" s="26"/>
      <c r="D314" s="26"/>
      <c r="E314" s="26"/>
      <c r="F314" s="98"/>
    </row>
    <row r="315">
      <c r="B315" s="26"/>
      <c r="C315" s="26"/>
      <c r="D315" s="26"/>
      <c r="E315" s="26"/>
      <c r="F315" s="98"/>
    </row>
    <row r="316">
      <c r="B316" s="26"/>
      <c r="C316" s="26"/>
      <c r="D316" s="26"/>
      <c r="E316" s="26"/>
      <c r="F316" s="98"/>
    </row>
    <row r="317">
      <c r="B317" s="26"/>
      <c r="C317" s="26"/>
      <c r="D317" s="26"/>
      <c r="E317" s="26"/>
      <c r="F317" s="98"/>
    </row>
    <row r="318">
      <c r="B318" s="26"/>
      <c r="C318" s="26"/>
      <c r="D318" s="26"/>
      <c r="E318" s="26"/>
      <c r="F318" s="98"/>
    </row>
    <row r="319">
      <c r="B319" s="26"/>
      <c r="C319" s="26"/>
      <c r="D319" s="26"/>
      <c r="E319" s="26"/>
      <c r="F319" s="98"/>
    </row>
    <row r="320">
      <c r="B320" s="26"/>
      <c r="C320" s="26"/>
      <c r="D320" s="26"/>
      <c r="E320" s="26"/>
      <c r="F320" s="98"/>
    </row>
    <row r="321">
      <c r="B321" s="26"/>
      <c r="C321" s="26"/>
      <c r="D321" s="26"/>
      <c r="E321" s="26"/>
      <c r="F321" s="98"/>
    </row>
    <row r="322">
      <c r="B322" s="26"/>
      <c r="C322" s="26"/>
      <c r="D322" s="26"/>
      <c r="E322" s="26"/>
      <c r="F322" s="98"/>
    </row>
    <row r="323">
      <c r="B323" s="26"/>
      <c r="C323" s="26"/>
      <c r="D323" s="26"/>
      <c r="E323" s="26"/>
      <c r="F323" s="98"/>
    </row>
    <row r="324">
      <c r="B324" s="26"/>
      <c r="C324" s="26"/>
      <c r="D324" s="26"/>
      <c r="E324" s="26"/>
      <c r="F324" s="98"/>
    </row>
    <row r="325">
      <c r="B325" s="26"/>
      <c r="C325" s="26"/>
      <c r="D325" s="26"/>
      <c r="E325" s="26"/>
      <c r="F325" s="98"/>
    </row>
    <row r="326">
      <c r="B326" s="26"/>
      <c r="C326" s="26"/>
      <c r="D326" s="26"/>
      <c r="E326" s="26"/>
      <c r="F326" s="98"/>
    </row>
    <row r="327">
      <c r="B327" s="26"/>
      <c r="C327" s="26"/>
      <c r="D327" s="26"/>
      <c r="E327" s="26"/>
      <c r="F327" s="98"/>
    </row>
    <row r="328">
      <c r="B328" s="26"/>
      <c r="C328" s="26"/>
      <c r="D328" s="26"/>
      <c r="E328" s="26"/>
      <c r="F328" s="98"/>
    </row>
    <row r="329">
      <c r="B329" s="26"/>
      <c r="C329" s="26"/>
      <c r="D329" s="26"/>
      <c r="E329" s="26"/>
      <c r="F329" s="98"/>
    </row>
    <row r="330">
      <c r="B330" s="26"/>
      <c r="C330" s="26"/>
      <c r="D330" s="26"/>
      <c r="E330" s="26"/>
      <c r="F330" s="98"/>
    </row>
    <row r="331">
      <c r="B331" s="26"/>
      <c r="C331" s="26"/>
      <c r="D331" s="26"/>
      <c r="E331" s="26"/>
      <c r="F331" s="98"/>
    </row>
    <row r="332">
      <c r="B332" s="26"/>
      <c r="C332" s="26"/>
      <c r="D332" s="26"/>
      <c r="E332" s="26"/>
      <c r="F332" s="98"/>
    </row>
    <row r="333">
      <c r="B333" s="26"/>
      <c r="C333" s="26"/>
      <c r="D333" s="26"/>
      <c r="E333" s="26"/>
      <c r="F333" s="98"/>
    </row>
    <row r="334">
      <c r="B334" s="26"/>
      <c r="C334" s="26"/>
      <c r="D334" s="26"/>
      <c r="E334" s="26"/>
      <c r="F334" s="98"/>
    </row>
    <row r="335">
      <c r="B335" s="26"/>
      <c r="C335" s="26"/>
      <c r="D335" s="26"/>
      <c r="E335" s="26"/>
      <c r="F335" s="98"/>
    </row>
    <row r="336">
      <c r="B336" s="26"/>
      <c r="C336" s="26"/>
      <c r="D336" s="26"/>
      <c r="E336" s="26"/>
      <c r="F336" s="98"/>
    </row>
    <row r="337">
      <c r="B337" s="26"/>
      <c r="C337" s="26"/>
      <c r="D337" s="26"/>
      <c r="E337" s="26"/>
      <c r="F337" s="98"/>
    </row>
    <row r="338">
      <c r="B338" s="26"/>
      <c r="C338" s="26"/>
      <c r="D338" s="26"/>
      <c r="E338" s="26"/>
      <c r="F338" s="98"/>
    </row>
    <row r="339">
      <c r="B339" s="26"/>
      <c r="C339" s="26"/>
      <c r="D339" s="26"/>
      <c r="E339" s="26"/>
      <c r="F339" s="98"/>
    </row>
    <row r="340">
      <c r="B340" s="26"/>
      <c r="C340" s="26"/>
      <c r="D340" s="26"/>
      <c r="E340" s="26"/>
      <c r="F340" s="98"/>
    </row>
    <row r="341">
      <c r="B341" s="26"/>
      <c r="C341" s="26"/>
      <c r="D341" s="26"/>
      <c r="E341" s="26"/>
      <c r="F341" s="98"/>
    </row>
    <row r="342">
      <c r="B342" s="26"/>
      <c r="C342" s="26"/>
      <c r="D342" s="26"/>
      <c r="E342" s="26"/>
      <c r="F342" s="98"/>
    </row>
    <row r="343">
      <c r="B343" s="26"/>
      <c r="C343" s="26"/>
      <c r="D343" s="26"/>
      <c r="E343" s="26"/>
      <c r="F343" s="98"/>
    </row>
    <row r="344">
      <c r="B344" s="26"/>
      <c r="C344" s="26"/>
      <c r="D344" s="26"/>
      <c r="E344" s="26"/>
      <c r="F344" s="98"/>
    </row>
    <row r="345">
      <c r="B345" s="26"/>
      <c r="C345" s="26"/>
      <c r="D345" s="26"/>
      <c r="E345" s="26"/>
      <c r="F345" s="98"/>
    </row>
    <row r="346">
      <c r="B346" s="26"/>
      <c r="C346" s="26"/>
      <c r="D346" s="26"/>
      <c r="E346" s="26"/>
      <c r="F346" s="98"/>
    </row>
    <row r="347">
      <c r="B347" s="26"/>
      <c r="C347" s="26"/>
      <c r="D347" s="26"/>
      <c r="E347" s="26"/>
      <c r="F347" s="98"/>
    </row>
    <row r="348">
      <c r="B348" s="26"/>
      <c r="C348" s="26"/>
      <c r="D348" s="26"/>
      <c r="E348" s="26"/>
      <c r="F348" s="98"/>
    </row>
    <row r="349">
      <c r="B349" s="26"/>
      <c r="C349" s="26"/>
      <c r="D349" s="26"/>
      <c r="E349" s="26"/>
      <c r="F349" s="98"/>
    </row>
    <row r="350">
      <c r="B350" s="26"/>
      <c r="C350" s="26"/>
      <c r="D350" s="26"/>
      <c r="E350" s="26"/>
      <c r="F350" s="98"/>
    </row>
    <row r="351">
      <c r="B351" s="26"/>
      <c r="C351" s="26"/>
      <c r="D351" s="26"/>
      <c r="E351" s="26"/>
      <c r="F351" s="98"/>
    </row>
    <row r="352">
      <c r="B352" s="26"/>
      <c r="C352" s="26"/>
      <c r="D352" s="26"/>
      <c r="E352" s="26"/>
      <c r="F352" s="98"/>
    </row>
    <row r="353">
      <c r="B353" s="26"/>
      <c r="C353" s="26"/>
      <c r="D353" s="26"/>
      <c r="E353" s="26"/>
      <c r="F353" s="98"/>
    </row>
    <row r="354">
      <c r="B354" s="26"/>
      <c r="C354" s="26"/>
      <c r="D354" s="26"/>
      <c r="E354" s="26"/>
      <c r="F354" s="98"/>
    </row>
    <row r="355">
      <c r="B355" s="26"/>
      <c r="C355" s="26"/>
      <c r="D355" s="26"/>
      <c r="E355" s="26"/>
      <c r="F355" s="98"/>
    </row>
    <row r="356">
      <c r="B356" s="26"/>
      <c r="C356" s="26"/>
      <c r="D356" s="26"/>
      <c r="E356" s="26"/>
      <c r="F356" s="98"/>
    </row>
    <row r="357">
      <c r="B357" s="26"/>
      <c r="C357" s="26"/>
      <c r="D357" s="26"/>
      <c r="E357" s="26"/>
      <c r="F357" s="98"/>
    </row>
    <row r="358">
      <c r="B358" s="26"/>
      <c r="C358" s="26"/>
      <c r="D358" s="26"/>
      <c r="E358" s="26"/>
      <c r="F358" s="98"/>
    </row>
    <row r="359">
      <c r="B359" s="26"/>
      <c r="C359" s="26"/>
      <c r="D359" s="26"/>
      <c r="E359" s="26"/>
      <c r="F359" s="98"/>
    </row>
    <row r="360">
      <c r="B360" s="26"/>
      <c r="C360" s="26"/>
      <c r="D360" s="26"/>
      <c r="E360" s="26"/>
      <c r="F360" s="98"/>
    </row>
    <row r="361">
      <c r="B361" s="26"/>
      <c r="C361" s="26"/>
      <c r="D361" s="26"/>
      <c r="E361" s="26"/>
      <c r="F361" s="98"/>
    </row>
    <row r="362">
      <c r="B362" s="26"/>
      <c r="C362" s="26"/>
      <c r="D362" s="26"/>
      <c r="E362" s="26"/>
      <c r="F362" s="98"/>
    </row>
    <row r="363">
      <c r="B363" s="26"/>
      <c r="C363" s="26"/>
      <c r="D363" s="26"/>
      <c r="E363" s="26"/>
      <c r="F363" s="98"/>
    </row>
    <row r="364">
      <c r="B364" s="26"/>
      <c r="C364" s="26"/>
      <c r="D364" s="26"/>
      <c r="E364" s="26"/>
      <c r="F364" s="98"/>
    </row>
    <row r="365">
      <c r="B365" s="26"/>
      <c r="C365" s="26"/>
      <c r="D365" s="26"/>
      <c r="E365" s="26"/>
      <c r="F365" s="98"/>
    </row>
    <row r="366">
      <c r="B366" s="26"/>
      <c r="C366" s="26"/>
      <c r="D366" s="26"/>
      <c r="E366" s="26"/>
      <c r="F366" s="98"/>
    </row>
    <row r="367">
      <c r="B367" s="26"/>
      <c r="C367" s="26"/>
      <c r="D367" s="26"/>
      <c r="E367" s="26"/>
      <c r="F367" s="98"/>
    </row>
    <row r="368">
      <c r="B368" s="26"/>
      <c r="C368" s="26"/>
      <c r="D368" s="26"/>
      <c r="E368" s="26"/>
      <c r="F368" s="98"/>
    </row>
    <row r="369">
      <c r="B369" s="26"/>
      <c r="C369" s="26"/>
      <c r="D369" s="26"/>
      <c r="E369" s="26"/>
      <c r="F369" s="98"/>
    </row>
    <row r="370">
      <c r="B370" s="26"/>
      <c r="C370" s="26"/>
      <c r="D370" s="26"/>
      <c r="E370" s="26"/>
      <c r="F370" s="98"/>
    </row>
    <row r="371">
      <c r="B371" s="26"/>
      <c r="C371" s="26"/>
      <c r="D371" s="26"/>
      <c r="E371" s="26"/>
      <c r="F371" s="98"/>
    </row>
    <row r="372">
      <c r="B372" s="26"/>
      <c r="C372" s="26"/>
      <c r="D372" s="26"/>
      <c r="E372" s="26"/>
      <c r="F372" s="98"/>
    </row>
    <row r="373">
      <c r="B373" s="26"/>
      <c r="C373" s="26"/>
      <c r="D373" s="26"/>
      <c r="E373" s="26"/>
      <c r="F373" s="98"/>
    </row>
    <row r="374">
      <c r="B374" s="26"/>
      <c r="C374" s="26"/>
      <c r="D374" s="26"/>
      <c r="E374" s="26"/>
      <c r="F374" s="98"/>
    </row>
    <row r="375">
      <c r="B375" s="26"/>
      <c r="C375" s="26"/>
      <c r="D375" s="26"/>
      <c r="E375" s="26"/>
      <c r="F375" s="98"/>
    </row>
    <row r="376">
      <c r="B376" s="26"/>
      <c r="C376" s="26"/>
      <c r="D376" s="26"/>
      <c r="E376" s="26"/>
      <c r="F376" s="98"/>
    </row>
    <row r="377">
      <c r="B377" s="26"/>
      <c r="C377" s="26"/>
      <c r="D377" s="26"/>
      <c r="E377" s="26"/>
      <c r="F377" s="98"/>
    </row>
    <row r="378">
      <c r="B378" s="26"/>
      <c r="C378" s="26"/>
      <c r="D378" s="26"/>
      <c r="E378" s="26"/>
      <c r="F378" s="98"/>
    </row>
    <row r="379">
      <c r="B379" s="26"/>
      <c r="C379" s="26"/>
      <c r="D379" s="26"/>
      <c r="E379" s="26"/>
      <c r="F379" s="98"/>
    </row>
    <row r="380">
      <c r="B380" s="26"/>
      <c r="C380" s="26"/>
      <c r="D380" s="26"/>
      <c r="E380" s="26"/>
      <c r="F380" s="98"/>
    </row>
    <row r="381">
      <c r="B381" s="26"/>
      <c r="C381" s="26"/>
      <c r="D381" s="26"/>
      <c r="E381" s="26"/>
      <c r="F381" s="98"/>
    </row>
    <row r="382">
      <c r="B382" s="26"/>
      <c r="C382" s="26"/>
      <c r="D382" s="26"/>
      <c r="E382" s="26"/>
      <c r="F382" s="98"/>
    </row>
    <row r="383">
      <c r="B383" s="26"/>
      <c r="C383" s="26"/>
      <c r="D383" s="26"/>
      <c r="E383" s="26"/>
      <c r="F383" s="98"/>
    </row>
    <row r="384">
      <c r="B384" s="26"/>
      <c r="C384" s="26"/>
      <c r="D384" s="26"/>
      <c r="E384" s="26"/>
      <c r="F384" s="98"/>
    </row>
    <row r="385">
      <c r="B385" s="26"/>
      <c r="C385" s="26"/>
      <c r="D385" s="26"/>
      <c r="E385" s="26"/>
      <c r="F385" s="98"/>
    </row>
    <row r="386">
      <c r="B386" s="26"/>
      <c r="C386" s="26"/>
      <c r="D386" s="26"/>
      <c r="E386" s="26"/>
      <c r="F386" s="98"/>
    </row>
    <row r="387">
      <c r="B387" s="26"/>
      <c r="C387" s="26"/>
      <c r="D387" s="26"/>
      <c r="E387" s="26"/>
      <c r="F387" s="98"/>
    </row>
    <row r="388">
      <c r="B388" s="26"/>
      <c r="C388" s="26"/>
      <c r="D388" s="26"/>
      <c r="E388" s="26"/>
      <c r="F388" s="98"/>
    </row>
    <row r="389">
      <c r="B389" s="26"/>
      <c r="C389" s="26"/>
      <c r="D389" s="26"/>
      <c r="E389" s="26"/>
      <c r="F389" s="98"/>
    </row>
    <row r="390">
      <c r="B390" s="26"/>
      <c r="C390" s="26"/>
      <c r="D390" s="26"/>
      <c r="E390" s="26"/>
      <c r="F390" s="98"/>
    </row>
    <row r="391">
      <c r="B391" s="26"/>
      <c r="C391" s="26"/>
      <c r="D391" s="26"/>
      <c r="E391" s="26"/>
      <c r="F391" s="98"/>
    </row>
    <row r="392">
      <c r="B392" s="26"/>
      <c r="C392" s="26"/>
      <c r="D392" s="26"/>
      <c r="E392" s="26"/>
      <c r="F392" s="98"/>
    </row>
    <row r="393">
      <c r="B393" s="26"/>
      <c r="C393" s="26"/>
      <c r="D393" s="26"/>
      <c r="E393" s="26"/>
      <c r="F393" s="98"/>
    </row>
    <row r="394">
      <c r="B394" s="26"/>
      <c r="C394" s="26"/>
      <c r="D394" s="26"/>
      <c r="E394" s="26"/>
      <c r="F394" s="98"/>
    </row>
    <row r="395">
      <c r="B395" s="26"/>
      <c r="C395" s="26"/>
      <c r="D395" s="26"/>
      <c r="E395" s="26"/>
      <c r="F395" s="98"/>
    </row>
    <row r="396">
      <c r="B396" s="26"/>
      <c r="C396" s="26"/>
      <c r="D396" s="26"/>
      <c r="E396" s="26"/>
      <c r="F396" s="98"/>
    </row>
    <row r="397">
      <c r="B397" s="26"/>
      <c r="C397" s="26"/>
      <c r="D397" s="26"/>
      <c r="E397" s="26"/>
      <c r="F397" s="98"/>
    </row>
    <row r="398">
      <c r="B398" s="26"/>
      <c r="C398" s="26"/>
      <c r="D398" s="26"/>
      <c r="E398" s="26"/>
      <c r="F398" s="98"/>
    </row>
    <row r="399">
      <c r="B399" s="26"/>
      <c r="C399" s="26"/>
      <c r="D399" s="26"/>
      <c r="E399" s="26"/>
      <c r="F399" s="98"/>
    </row>
    <row r="400">
      <c r="B400" s="26"/>
      <c r="C400" s="26"/>
      <c r="D400" s="26"/>
      <c r="E400" s="26"/>
      <c r="F400" s="98"/>
    </row>
    <row r="401">
      <c r="B401" s="26"/>
      <c r="C401" s="26"/>
      <c r="D401" s="26"/>
      <c r="E401" s="26"/>
      <c r="F401" s="98"/>
    </row>
    <row r="402">
      <c r="B402" s="26"/>
      <c r="C402" s="26"/>
      <c r="D402" s="26"/>
      <c r="E402" s="26"/>
      <c r="F402" s="98"/>
    </row>
    <row r="403">
      <c r="B403" s="26"/>
      <c r="C403" s="26"/>
      <c r="D403" s="26"/>
      <c r="E403" s="26"/>
      <c r="F403" s="98"/>
    </row>
    <row r="404">
      <c r="B404" s="26"/>
      <c r="C404" s="26"/>
      <c r="D404" s="26"/>
      <c r="E404" s="26"/>
      <c r="F404" s="98"/>
    </row>
    <row r="405">
      <c r="B405" s="26"/>
      <c r="C405" s="26"/>
      <c r="D405" s="26"/>
      <c r="E405" s="26"/>
      <c r="F405" s="98"/>
    </row>
    <row r="406">
      <c r="B406" s="26"/>
      <c r="C406" s="26"/>
      <c r="D406" s="26"/>
      <c r="E406" s="26"/>
      <c r="F406" s="98"/>
    </row>
    <row r="407">
      <c r="B407" s="26"/>
      <c r="C407" s="26"/>
      <c r="D407" s="26"/>
      <c r="E407" s="26"/>
      <c r="F407" s="98"/>
    </row>
    <row r="408">
      <c r="B408" s="26"/>
      <c r="C408" s="26"/>
      <c r="D408" s="26"/>
      <c r="E408" s="26"/>
      <c r="F408" s="98"/>
    </row>
    <row r="409">
      <c r="B409" s="26"/>
      <c r="C409" s="26"/>
      <c r="D409" s="26"/>
      <c r="E409" s="26"/>
      <c r="F409" s="98"/>
    </row>
    <row r="410">
      <c r="B410" s="26"/>
      <c r="C410" s="26"/>
      <c r="D410" s="26"/>
      <c r="E410" s="26"/>
      <c r="F410" s="98"/>
    </row>
    <row r="411">
      <c r="B411" s="26"/>
      <c r="C411" s="26"/>
      <c r="D411" s="26"/>
      <c r="E411" s="26"/>
      <c r="F411" s="98"/>
    </row>
    <row r="412">
      <c r="B412" s="26"/>
      <c r="C412" s="26"/>
      <c r="D412" s="26"/>
      <c r="E412" s="26"/>
      <c r="F412" s="98"/>
    </row>
    <row r="413">
      <c r="B413" s="26"/>
      <c r="C413" s="26"/>
      <c r="D413" s="26"/>
      <c r="E413" s="26"/>
      <c r="F413" s="98"/>
    </row>
    <row r="414">
      <c r="B414" s="26"/>
      <c r="C414" s="26"/>
      <c r="D414" s="26"/>
      <c r="E414" s="26"/>
      <c r="F414" s="98"/>
    </row>
    <row r="415">
      <c r="B415" s="26"/>
      <c r="C415" s="26"/>
      <c r="D415" s="26"/>
      <c r="E415" s="26"/>
      <c r="F415" s="98"/>
    </row>
    <row r="416">
      <c r="B416" s="26"/>
      <c r="C416" s="26"/>
      <c r="D416" s="26"/>
      <c r="E416" s="26"/>
      <c r="F416" s="98"/>
    </row>
    <row r="417">
      <c r="B417" s="26"/>
      <c r="C417" s="26"/>
      <c r="D417" s="26"/>
      <c r="E417" s="26"/>
      <c r="F417" s="98"/>
    </row>
    <row r="418">
      <c r="B418" s="26"/>
      <c r="C418" s="26"/>
      <c r="D418" s="26"/>
      <c r="E418" s="26"/>
      <c r="F418" s="98"/>
    </row>
    <row r="419">
      <c r="B419" s="26"/>
      <c r="C419" s="26"/>
      <c r="D419" s="26"/>
      <c r="E419" s="26"/>
      <c r="F419" s="98"/>
    </row>
    <row r="420">
      <c r="B420" s="26"/>
      <c r="C420" s="26"/>
      <c r="D420" s="26"/>
      <c r="E420" s="26"/>
      <c r="F420" s="98"/>
    </row>
    <row r="421">
      <c r="B421" s="26"/>
      <c r="C421" s="26"/>
      <c r="D421" s="26"/>
      <c r="E421" s="26"/>
      <c r="F421" s="98"/>
    </row>
    <row r="422">
      <c r="B422" s="26"/>
      <c r="C422" s="26"/>
      <c r="D422" s="26"/>
      <c r="E422" s="26"/>
      <c r="F422" s="98"/>
    </row>
    <row r="423">
      <c r="B423" s="26"/>
      <c r="C423" s="26"/>
      <c r="D423" s="26"/>
      <c r="E423" s="26"/>
      <c r="F423" s="98"/>
    </row>
    <row r="424">
      <c r="B424" s="26"/>
      <c r="C424" s="26"/>
      <c r="D424" s="26"/>
      <c r="E424" s="26"/>
      <c r="F424" s="98"/>
    </row>
    <row r="425">
      <c r="B425" s="26"/>
      <c r="C425" s="26"/>
      <c r="D425" s="26"/>
      <c r="E425" s="26"/>
      <c r="F425" s="98"/>
    </row>
    <row r="426">
      <c r="B426" s="26"/>
      <c r="C426" s="26"/>
      <c r="D426" s="26"/>
      <c r="E426" s="26"/>
      <c r="F426" s="98"/>
    </row>
    <row r="427">
      <c r="B427" s="26"/>
      <c r="C427" s="26"/>
      <c r="D427" s="26"/>
      <c r="E427" s="26"/>
      <c r="F427" s="98"/>
    </row>
    <row r="428">
      <c r="B428" s="26"/>
      <c r="C428" s="26"/>
      <c r="D428" s="26"/>
      <c r="E428" s="26"/>
      <c r="F428" s="98"/>
    </row>
    <row r="429">
      <c r="B429" s="26"/>
      <c r="C429" s="26"/>
      <c r="D429" s="26"/>
      <c r="E429" s="26"/>
      <c r="F429" s="98"/>
    </row>
    <row r="430">
      <c r="B430" s="26"/>
      <c r="C430" s="26"/>
      <c r="D430" s="26"/>
      <c r="E430" s="26"/>
      <c r="F430" s="98"/>
    </row>
    <row r="431">
      <c r="B431" s="26"/>
      <c r="C431" s="26"/>
      <c r="D431" s="26"/>
      <c r="E431" s="26"/>
      <c r="F431" s="98"/>
    </row>
    <row r="432">
      <c r="B432" s="26"/>
      <c r="C432" s="26"/>
      <c r="D432" s="26"/>
      <c r="E432" s="26"/>
      <c r="F432" s="98"/>
    </row>
    <row r="433">
      <c r="B433" s="26"/>
      <c r="C433" s="26"/>
      <c r="D433" s="26"/>
      <c r="E433" s="26"/>
      <c r="F433" s="98"/>
    </row>
    <row r="434">
      <c r="B434" s="26"/>
      <c r="C434" s="26"/>
      <c r="D434" s="26"/>
      <c r="E434" s="26"/>
      <c r="F434" s="98"/>
    </row>
    <row r="435">
      <c r="B435" s="26"/>
      <c r="C435" s="26"/>
      <c r="D435" s="26"/>
      <c r="E435" s="26"/>
      <c r="F435" s="98"/>
    </row>
    <row r="436">
      <c r="B436" s="26"/>
      <c r="C436" s="26"/>
      <c r="D436" s="26"/>
      <c r="E436" s="26"/>
      <c r="F436" s="98"/>
    </row>
    <row r="437">
      <c r="B437" s="26"/>
      <c r="C437" s="26"/>
      <c r="D437" s="26"/>
      <c r="E437" s="26"/>
      <c r="F437" s="98"/>
    </row>
    <row r="438">
      <c r="B438" s="26"/>
      <c r="C438" s="26"/>
      <c r="D438" s="26"/>
      <c r="E438" s="26"/>
      <c r="F438" s="98"/>
    </row>
    <row r="439">
      <c r="B439" s="26"/>
      <c r="C439" s="26"/>
      <c r="D439" s="26"/>
      <c r="E439" s="26"/>
      <c r="F439" s="98"/>
    </row>
    <row r="440">
      <c r="B440" s="26"/>
      <c r="C440" s="26"/>
      <c r="D440" s="26"/>
      <c r="E440" s="26"/>
      <c r="F440" s="98"/>
    </row>
    <row r="441">
      <c r="B441" s="26"/>
      <c r="C441" s="26"/>
      <c r="D441" s="26"/>
      <c r="E441" s="26"/>
      <c r="F441" s="98"/>
    </row>
    <row r="442">
      <c r="B442" s="26"/>
      <c r="C442" s="26"/>
      <c r="D442" s="26"/>
      <c r="E442" s="26"/>
      <c r="F442" s="98"/>
    </row>
    <row r="443">
      <c r="B443" s="26"/>
      <c r="C443" s="26"/>
      <c r="D443" s="26"/>
      <c r="E443" s="26"/>
      <c r="F443" s="98"/>
    </row>
    <row r="444">
      <c r="B444" s="26"/>
      <c r="C444" s="26"/>
      <c r="D444" s="26"/>
      <c r="E444" s="26"/>
      <c r="F444" s="98"/>
    </row>
    <row r="445">
      <c r="B445" s="26"/>
      <c r="C445" s="26"/>
      <c r="D445" s="26"/>
      <c r="E445" s="26"/>
      <c r="F445" s="98"/>
    </row>
    <row r="446">
      <c r="B446" s="26"/>
      <c r="C446" s="26"/>
      <c r="D446" s="26"/>
      <c r="E446" s="26"/>
      <c r="F446" s="98"/>
    </row>
    <row r="447">
      <c r="B447" s="26"/>
      <c r="C447" s="26"/>
      <c r="D447" s="26"/>
      <c r="E447" s="26"/>
      <c r="F447" s="98"/>
    </row>
    <row r="448">
      <c r="B448" s="26"/>
      <c r="C448" s="26"/>
      <c r="D448" s="26"/>
      <c r="E448" s="26"/>
      <c r="F448" s="98"/>
    </row>
    <row r="449">
      <c r="B449" s="26"/>
      <c r="C449" s="26"/>
      <c r="D449" s="26"/>
      <c r="E449" s="26"/>
      <c r="F449" s="98"/>
    </row>
    <row r="450">
      <c r="B450" s="26"/>
      <c r="C450" s="26"/>
      <c r="D450" s="26"/>
      <c r="E450" s="26"/>
      <c r="F450" s="98"/>
    </row>
    <row r="451">
      <c r="B451" s="26"/>
      <c r="C451" s="26"/>
      <c r="D451" s="26"/>
      <c r="E451" s="26"/>
      <c r="F451" s="98"/>
    </row>
    <row r="452">
      <c r="B452" s="26"/>
      <c r="C452" s="26"/>
      <c r="D452" s="26"/>
      <c r="E452" s="26"/>
      <c r="F452" s="98"/>
    </row>
    <row r="453">
      <c r="B453" s="26"/>
      <c r="C453" s="26"/>
      <c r="D453" s="26"/>
      <c r="E453" s="26"/>
      <c r="F453" s="98"/>
    </row>
    <row r="454">
      <c r="B454" s="26"/>
      <c r="C454" s="26"/>
      <c r="D454" s="26"/>
      <c r="E454" s="26"/>
      <c r="F454" s="98"/>
    </row>
    <row r="455">
      <c r="B455" s="26"/>
      <c r="C455" s="26"/>
      <c r="D455" s="26"/>
      <c r="E455" s="26"/>
      <c r="F455" s="98"/>
    </row>
    <row r="456">
      <c r="B456" s="26"/>
      <c r="C456" s="26"/>
      <c r="D456" s="26"/>
      <c r="E456" s="26"/>
      <c r="F456" s="98"/>
    </row>
    <row r="457">
      <c r="B457" s="26"/>
      <c r="C457" s="26"/>
      <c r="D457" s="26"/>
      <c r="E457" s="26"/>
      <c r="F457" s="98"/>
    </row>
    <row r="458">
      <c r="B458" s="26"/>
      <c r="C458" s="26"/>
      <c r="D458" s="26"/>
      <c r="E458" s="26"/>
      <c r="F458" s="98"/>
    </row>
    <row r="459">
      <c r="B459" s="26"/>
      <c r="C459" s="26"/>
      <c r="D459" s="26"/>
      <c r="E459" s="26"/>
      <c r="F459" s="98"/>
    </row>
    <row r="460">
      <c r="B460" s="26"/>
      <c r="C460" s="26"/>
      <c r="D460" s="26"/>
      <c r="E460" s="26"/>
      <c r="F460" s="98"/>
    </row>
    <row r="461">
      <c r="B461" s="26"/>
      <c r="C461" s="26"/>
      <c r="D461" s="26"/>
      <c r="E461" s="26"/>
      <c r="F461" s="98"/>
    </row>
    <row r="462">
      <c r="B462" s="26"/>
      <c r="C462" s="26"/>
      <c r="D462" s="26"/>
      <c r="E462" s="26"/>
      <c r="F462" s="98"/>
    </row>
    <row r="463">
      <c r="B463" s="26"/>
      <c r="C463" s="26"/>
      <c r="D463" s="26"/>
      <c r="E463" s="26"/>
      <c r="F463" s="98"/>
    </row>
    <row r="464">
      <c r="B464" s="26"/>
      <c r="C464" s="26"/>
      <c r="D464" s="26"/>
      <c r="E464" s="26"/>
      <c r="F464" s="98"/>
    </row>
    <row r="465">
      <c r="B465" s="26"/>
      <c r="C465" s="26"/>
      <c r="D465" s="26"/>
      <c r="E465" s="26"/>
      <c r="F465" s="98"/>
    </row>
    <row r="466">
      <c r="B466" s="26"/>
      <c r="C466" s="26"/>
      <c r="D466" s="26"/>
      <c r="E466" s="26"/>
      <c r="F466" s="98"/>
    </row>
    <row r="467">
      <c r="B467" s="26"/>
      <c r="C467" s="26"/>
      <c r="D467" s="26"/>
      <c r="E467" s="26"/>
      <c r="F467" s="98"/>
    </row>
    <row r="468">
      <c r="B468" s="26"/>
      <c r="C468" s="26"/>
      <c r="D468" s="26"/>
      <c r="E468" s="26"/>
      <c r="F468" s="98"/>
    </row>
    <row r="469">
      <c r="B469" s="26"/>
      <c r="C469" s="26"/>
      <c r="D469" s="26"/>
      <c r="E469" s="26"/>
      <c r="F469" s="98"/>
    </row>
    <row r="470">
      <c r="B470" s="26"/>
      <c r="C470" s="26"/>
      <c r="D470" s="26"/>
      <c r="E470" s="26"/>
      <c r="F470" s="98"/>
    </row>
    <row r="471">
      <c r="B471" s="26"/>
      <c r="C471" s="26"/>
      <c r="D471" s="26"/>
      <c r="E471" s="26"/>
      <c r="F471" s="98"/>
    </row>
    <row r="472">
      <c r="B472" s="26"/>
      <c r="C472" s="26"/>
      <c r="D472" s="26"/>
      <c r="E472" s="26"/>
      <c r="F472" s="98"/>
    </row>
    <row r="473">
      <c r="B473" s="26"/>
      <c r="C473" s="26"/>
      <c r="D473" s="26"/>
      <c r="E473" s="26"/>
      <c r="F473" s="98"/>
    </row>
    <row r="474">
      <c r="B474" s="26"/>
      <c r="C474" s="26"/>
      <c r="D474" s="26"/>
      <c r="E474" s="26"/>
      <c r="F474" s="98"/>
    </row>
    <row r="475">
      <c r="B475" s="26"/>
      <c r="C475" s="26"/>
      <c r="D475" s="26"/>
      <c r="E475" s="26"/>
      <c r="F475" s="98"/>
    </row>
    <row r="476">
      <c r="B476" s="26"/>
      <c r="C476" s="26"/>
      <c r="D476" s="26"/>
      <c r="E476" s="26"/>
      <c r="F476" s="98"/>
    </row>
    <row r="477">
      <c r="B477" s="26"/>
      <c r="C477" s="26"/>
      <c r="D477" s="26"/>
      <c r="E477" s="26"/>
      <c r="F477" s="98"/>
    </row>
    <row r="478">
      <c r="B478" s="26"/>
      <c r="C478" s="26"/>
      <c r="D478" s="26"/>
      <c r="E478" s="26"/>
      <c r="F478" s="98"/>
    </row>
    <row r="479">
      <c r="B479" s="26"/>
      <c r="C479" s="26"/>
      <c r="D479" s="26"/>
      <c r="E479" s="26"/>
      <c r="F479" s="98"/>
    </row>
    <row r="480">
      <c r="B480" s="26"/>
      <c r="C480" s="26"/>
      <c r="D480" s="26"/>
      <c r="E480" s="26"/>
      <c r="F480" s="98"/>
    </row>
    <row r="481">
      <c r="B481" s="26"/>
      <c r="C481" s="26"/>
      <c r="D481" s="26"/>
      <c r="E481" s="26"/>
      <c r="F481" s="98"/>
    </row>
    <row r="482">
      <c r="B482" s="26"/>
      <c r="C482" s="26"/>
      <c r="D482" s="26"/>
      <c r="E482" s="26"/>
      <c r="F482" s="98"/>
    </row>
    <row r="483">
      <c r="B483" s="26"/>
      <c r="C483" s="26"/>
      <c r="D483" s="26"/>
      <c r="E483" s="26"/>
      <c r="F483" s="98"/>
    </row>
    <row r="484">
      <c r="B484" s="26"/>
      <c r="C484" s="26"/>
      <c r="D484" s="26"/>
      <c r="E484" s="26"/>
      <c r="F484" s="98"/>
    </row>
    <row r="485">
      <c r="B485" s="26"/>
      <c r="C485" s="26"/>
      <c r="D485" s="26"/>
      <c r="E485" s="26"/>
      <c r="F485" s="98"/>
    </row>
    <row r="486">
      <c r="B486" s="26"/>
      <c r="C486" s="26"/>
      <c r="D486" s="26"/>
      <c r="E486" s="26"/>
      <c r="F486" s="98"/>
    </row>
    <row r="487">
      <c r="B487" s="26"/>
      <c r="C487" s="26"/>
      <c r="D487" s="26"/>
      <c r="E487" s="26"/>
      <c r="F487" s="98"/>
    </row>
    <row r="488">
      <c r="B488" s="26"/>
      <c r="C488" s="26"/>
      <c r="D488" s="26"/>
      <c r="E488" s="26"/>
      <c r="F488" s="98"/>
    </row>
    <row r="489">
      <c r="B489" s="26"/>
      <c r="C489" s="26"/>
      <c r="D489" s="26"/>
      <c r="E489" s="26"/>
      <c r="F489" s="98"/>
    </row>
    <row r="490">
      <c r="B490" s="26"/>
      <c r="C490" s="26"/>
      <c r="D490" s="26"/>
      <c r="E490" s="26"/>
      <c r="F490" s="98"/>
    </row>
    <row r="491">
      <c r="B491" s="26"/>
      <c r="C491" s="26"/>
      <c r="D491" s="26"/>
      <c r="E491" s="26"/>
      <c r="F491" s="98"/>
    </row>
    <row r="492">
      <c r="B492" s="26"/>
      <c r="C492" s="26"/>
      <c r="D492" s="26"/>
      <c r="E492" s="26"/>
      <c r="F492" s="98"/>
    </row>
    <row r="493">
      <c r="B493" s="26"/>
      <c r="C493" s="26"/>
      <c r="D493" s="26"/>
      <c r="E493" s="26"/>
      <c r="F493" s="98"/>
    </row>
    <row r="494">
      <c r="B494" s="26"/>
      <c r="C494" s="26"/>
      <c r="D494" s="26"/>
      <c r="E494" s="26"/>
      <c r="F494" s="98"/>
    </row>
    <row r="495">
      <c r="B495" s="26"/>
      <c r="C495" s="26"/>
      <c r="D495" s="26"/>
      <c r="E495" s="26"/>
      <c r="F495" s="98"/>
    </row>
    <row r="496">
      <c r="B496" s="26"/>
      <c r="C496" s="26"/>
      <c r="D496" s="26"/>
      <c r="E496" s="26"/>
      <c r="F496" s="98"/>
    </row>
    <row r="497">
      <c r="B497" s="26"/>
      <c r="C497" s="26"/>
      <c r="D497" s="26"/>
      <c r="E497" s="26"/>
      <c r="F497" s="98"/>
    </row>
    <row r="498">
      <c r="B498" s="26"/>
      <c r="C498" s="26"/>
      <c r="D498" s="26"/>
      <c r="E498" s="26"/>
      <c r="F498" s="98"/>
    </row>
    <row r="499">
      <c r="B499" s="26"/>
      <c r="C499" s="26"/>
      <c r="D499" s="26"/>
      <c r="E499" s="26"/>
      <c r="F499" s="98"/>
    </row>
    <row r="500">
      <c r="B500" s="26"/>
      <c r="C500" s="26"/>
      <c r="D500" s="26"/>
      <c r="E500" s="26"/>
      <c r="F500" s="98"/>
    </row>
    <row r="501">
      <c r="B501" s="26"/>
      <c r="C501" s="26"/>
      <c r="D501" s="26"/>
      <c r="E501" s="26"/>
      <c r="F501" s="98"/>
    </row>
    <row r="502">
      <c r="B502" s="26"/>
      <c r="C502" s="26"/>
      <c r="D502" s="26"/>
      <c r="E502" s="26"/>
      <c r="F502" s="98"/>
    </row>
    <row r="503">
      <c r="B503" s="26"/>
      <c r="C503" s="26"/>
      <c r="D503" s="26"/>
      <c r="E503" s="26"/>
      <c r="F503" s="98"/>
    </row>
    <row r="504">
      <c r="B504" s="26"/>
      <c r="C504" s="26"/>
      <c r="D504" s="26"/>
      <c r="E504" s="26"/>
      <c r="F504" s="98"/>
    </row>
    <row r="505">
      <c r="B505" s="26"/>
      <c r="C505" s="26"/>
      <c r="D505" s="26"/>
      <c r="E505" s="26"/>
      <c r="F505" s="98"/>
    </row>
    <row r="506">
      <c r="B506" s="26"/>
      <c r="C506" s="26"/>
      <c r="D506" s="26"/>
      <c r="E506" s="26"/>
      <c r="F506" s="98"/>
    </row>
    <row r="507">
      <c r="B507" s="26"/>
      <c r="C507" s="26"/>
      <c r="D507" s="26"/>
      <c r="E507" s="26"/>
      <c r="F507" s="98"/>
    </row>
    <row r="508">
      <c r="B508" s="26"/>
      <c r="C508" s="26"/>
      <c r="D508" s="26"/>
      <c r="E508" s="26"/>
      <c r="F508" s="98"/>
    </row>
    <row r="509">
      <c r="B509" s="26"/>
      <c r="C509" s="26"/>
      <c r="D509" s="26"/>
      <c r="E509" s="26"/>
      <c r="F509" s="98"/>
    </row>
    <row r="510">
      <c r="B510" s="26"/>
      <c r="C510" s="26"/>
      <c r="D510" s="26"/>
      <c r="E510" s="26"/>
      <c r="F510" s="98"/>
    </row>
    <row r="511">
      <c r="B511" s="26"/>
      <c r="C511" s="26"/>
      <c r="D511" s="26"/>
      <c r="E511" s="26"/>
      <c r="F511" s="98"/>
    </row>
    <row r="512">
      <c r="B512" s="26"/>
      <c r="C512" s="26"/>
      <c r="D512" s="26"/>
      <c r="E512" s="26"/>
      <c r="F512" s="98"/>
    </row>
    <row r="513">
      <c r="B513" s="26"/>
      <c r="C513" s="26"/>
      <c r="D513" s="26"/>
      <c r="E513" s="26"/>
      <c r="F513" s="98"/>
    </row>
    <row r="514">
      <c r="B514" s="26"/>
      <c r="C514" s="26"/>
      <c r="D514" s="26"/>
      <c r="E514" s="26"/>
      <c r="F514" s="98"/>
    </row>
    <row r="515">
      <c r="B515" s="26"/>
      <c r="C515" s="26"/>
      <c r="D515" s="26"/>
      <c r="E515" s="26"/>
      <c r="F515" s="98"/>
    </row>
    <row r="516">
      <c r="B516" s="26"/>
      <c r="C516" s="26"/>
      <c r="D516" s="26"/>
      <c r="E516" s="26"/>
      <c r="F516" s="98"/>
    </row>
    <row r="517">
      <c r="B517" s="26"/>
      <c r="C517" s="26"/>
      <c r="D517" s="26"/>
      <c r="E517" s="26"/>
      <c r="F517" s="98"/>
    </row>
    <row r="518">
      <c r="B518" s="26"/>
      <c r="C518" s="26"/>
      <c r="D518" s="26"/>
      <c r="E518" s="26"/>
      <c r="F518" s="98"/>
    </row>
    <row r="519">
      <c r="B519" s="26"/>
      <c r="C519" s="26"/>
      <c r="D519" s="26"/>
      <c r="E519" s="26"/>
      <c r="F519" s="98"/>
    </row>
    <row r="520">
      <c r="B520" s="26"/>
      <c r="C520" s="26"/>
      <c r="D520" s="26"/>
      <c r="E520" s="26"/>
      <c r="F520" s="98"/>
    </row>
    <row r="521">
      <c r="B521" s="26"/>
      <c r="C521" s="26"/>
      <c r="D521" s="26"/>
      <c r="E521" s="26"/>
      <c r="F521" s="98"/>
    </row>
    <row r="522">
      <c r="B522" s="26"/>
      <c r="C522" s="26"/>
      <c r="D522" s="26"/>
      <c r="E522" s="26"/>
      <c r="F522" s="98"/>
    </row>
    <row r="523">
      <c r="B523" s="26"/>
      <c r="C523" s="26"/>
      <c r="D523" s="26"/>
      <c r="E523" s="26"/>
      <c r="F523" s="98"/>
    </row>
    <row r="524">
      <c r="B524" s="26"/>
      <c r="C524" s="26"/>
      <c r="D524" s="26"/>
      <c r="E524" s="26"/>
      <c r="F524" s="98"/>
    </row>
    <row r="525">
      <c r="B525" s="26"/>
      <c r="C525" s="26"/>
      <c r="D525" s="26"/>
      <c r="E525" s="26"/>
      <c r="F525" s="98"/>
    </row>
    <row r="526">
      <c r="B526" s="26"/>
      <c r="C526" s="26"/>
      <c r="D526" s="26"/>
      <c r="E526" s="26"/>
      <c r="F526" s="98"/>
    </row>
    <row r="527">
      <c r="B527" s="26"/>
      <c r="C527" s="26"/>
      <c r="D527" s="26"/>
      <c r="E527" s="26"/>
      <c r="F527" s="98"/>
    </row>
    <row r="528">
      <c r="B528" s="26"/>
      <c r="C528" s="26"/>
      <c r="D528" s="26"/>
      <c r="E528" s="26"/>
      <c r="F528" s="98"/>
    </row>
    <row r="529">
      <c r="B529" s="26"/>
      <c r="C529" s="26"/>
      <c r="D529" s="26"/>
      <c r="E529" s="26"/>
      <c r="F529" s="98"/>
    </row>
    <row r="530">
      <c r="B530" s="26"/>
      <c r="C530" s="26"/>
      <c r="D530" s="26"/>
      <c r="E530" s="26"/>
      <c r="F530" s="98"/>
    </row>
    <row r="531">
      <c r="B531" s="26"/>
      <c r="C531" s="26"/>
      <c r="D531" s="26"/>
      <c r="E531" s="26"/>
      <c r="F531" s="98"/>
    </row>
    <row r="532">
      <c r="B532" s="26"/>
      <c r="C532" s="26"/>
      <c r="D532" s="26"/>
      <c r="E532" s="26"/>
      <c r="F532" s="98"/>
    </row>
    <row r="533">
      <c r="B533" s="26"/>
      <c r="C533" s="26"/>
      <c r="D533" s="26"/>
      <c r="E533" s="26"/>
      <c r="F533" s="98"/>
    </row>
    <row r="534">
      <c r="B534" s="26"/>
      <c r="C534" s="26"/>
      <c r="D534" s="26"/>
      <c r="E534" s="26"/>
      <c r="F534" s="98"/>
    </row>
    <row r="535">
      <c r="B535" s="26"/>
      <c r="C535" s="26"/>
      <c r="D535" s="26"/>
      <c r="E535" s="26"/>
      <c r="F535" s="98"/>
    </row>
    <row r="536">
      <c r="B536" s="26"/>
      <c r="C536" s="26"/>
      <c r="D536" s="26"/>
      <c r="E536" s="26"/>
      <c r="F536" s="98"/>
    </row>
    <row r="537">
      <c r="B537" s="26"/>
      <c r="C537" s="26"/>
      <c r="D537" s="26"/>
      <c r="E537" s="26"/>
      <c r="F537" s="98"/>
    </row>
    <row r="538">
      <c r="B538" s="26"/>
      <c r="C538" s="26"/>
      <c r="D538" s="26"/>
      <c r="E538" s="26"/>
      <c r="F538" s="98"/>
    </row>
    <row r="539">
      <c r="B539" s="26"/>
      <c r="C539" s="26"/>
      <c r="D539" s="26"/>
      <c r="E539" s="26"/>
      <c r="F539" s="98"/>
    </row>
    <row r="540">
      <c r="B540" s="26"/>
      <c r="C540" s="26"/>
      <c r="D540" s="26"/>
      <c r="E540" s="26"/>
      <c r="F540" s="98"/>
    </row>
    <row r="541">
      <c r="B541" s="26"/>
      <c r="C541" s="26"/>
      <c r="D541" s="26"/>
      <c r="E541" s="26"/>
      <c r="F541" s="98"/>
    </row>
    <row r="542">
      <c r="B542" s="26"/>
      <c r="C542" s="26"/>
      <c r="D542" s="26"/>
      <c r="E542" s="26"/>
      <c r="F542" s="98"/>
    </row>
    <row r="543">
      <c r="B543" s="26"/>
      <c r="C543" s="26"/>
      <c r="D543" s="26"/>
      <c r="E543" s="26"/>
      <c r="F543" s="98"/>
    </row>
    <row r="544">
      <c r="B544" s="26"/>
      <c r="C544" s="26"/>
      <c r="D544" s="26"/>
      <c r="E544" s="26"/>
      <c r="F544" s="98"/>
    </row>
    <row r="545">
      <c r="B545" s="26"/>
      <c r="C545" s="26"/>
      <c r="D545" s="26"/>
      <c r="E545" s="26"/>
      <c r="F545" s="98"/>
    </row>
    <row r="546">
      <c r="B546" s="26"/>
      <c r="C546" s="26"/>
      <c r="D546" s="26"/>
      <c r="E546" s="26"/>
      <c r="F546" s="98"/>
    </row>
    <row r="547">
      <c r="B547" s="26"/>
      <c r="C547" s="26"/>
      <c r="D547" s="26"/>
      <c r="E547" s="26"/>
      <c r="F547" s="98"/>
    </row>
    <row r="548">
      <c r="B548" s="26"/>
      <c r="C548" s="26"/>
      <c r="D548" s="26"/>
      <c r="E548" s="26"/>
      <c r="F548" s="98"/>
    </row>
    <row r="549">
      <c r="B549" s="26"/>
      <c r="C549" s="26"/>
      <c r="D549" s="26"/>
      <c r="E549" s="26"/>
      <c r="F549" s="98"/>
    </row>
    <row r="550">
      <c r="B550" s="26"/>
      <c r="C550" s="26"/>
      <c r="D550" s="26"/>
      <c r="E550" s="26"/>
      <c r="F550" s="98"/>
    </row>
    <row r="551">
      <c r="B551" s="26"/>
      <c r="C551" s="26"/>
      <c r="D551" s="26"/>
      <c r="E551" s="26"/>
      <c r="F551" s="98"/>
    </row>
    <row r="552">
      <c r="B552" s="26"/>
      <c r="C552" s="26"/>
      <c r="D552" s="26"/>
      <c r="E552" s="26"/>
      <c r="F552" s="98"/>
    </row>
    <row r="553">
      <c r="B553" s="26"/>
      <c r="C553" s="26"/>
      <c r="D553" s="26"/>
      <c r="E553" s="26"/>
      <c r="F553" s="98"/>
    </row>
    <row r="554">
      <c r="B554" s="26"/>
      <c r="C554" s="26"/>
      <c r="D554" s="26"/>
      <c r="E554" s="26"/>
      <c r="F554" s="98"/>
    </row>
    <row r="555">
      <c r="B555" s="26"/>
      <c r="C555" s="26"/>
      <c r="D555" s="26"/>
      <c r="E555" s="26"/>
      <c r="F555" s="98"/>
    </row>
    <row r="556">
      <c r="B556" s="26"/>
      <c r="C556" s="26"/>
      <c r="D556" s="26"/>
      <c r="E556" s="26"/>
      <c r="F556" s="98"/>
    </row>
    <row r="557">
      <c r="B557" s="26"/>
      <c r="C557" s="26"/>
      <c r="D557" s="26"/>
      <c r="E557" s="26"/>
      <c r="F557" s="98"/>
    </row>
    <row r="558">
      <c r="B558" s="26"/>
      <c r="C558" s="26"/>
      <c r="D558" s="26"/>
      <c r="E558" s="26"/>
      <c r="F558" s="98"/>
    </row>
    <row r="559">
      <c r="B559" s="26"/>
      <c r="C559" s="26"/>
      <c r="D559" s="26"/>
      <c r="E559" s="26"/>
      <c r="F559" s="98"/>
    </row>
    <row r="560">
      <c r="B560" s="26"/>
      <c r="C560" s="26"/>
      <c r="D560" s="26"/>
      <c r="E560" s="26"/>
      <c r="F560" s="98"/>
    </row>
    <row r="561">
      <c r="B561" s="26"/>
      <c r="C561" s="26"/>
      <c r="D561" s="26"/>
      <c r="E561" s="26"/>
      <c r="F561" s="98"/>
    </row>
    <row r="562">
      <c r="B562" s="26"/>
      <c r="C562" s="26"/>
      <c r="D562" s="26"/>
      <c r="E562" s="26"/>
      <c r="F562" s="98"/>
    </row>
    <row r="563">
      <c r="B563" s="26"/>
      <c r="C563" s="26"/>
      <c r="D563" s="26"/>
      <c r="E563" s="26"/>
      <c r="F563" s="98"/>
    </row>
    <row r="564">
      <c r="B564" s="26"/>
      <c r="C564" s="26"/>
      <c r="D564" s="26"/>
      <c r="E564" s="26"/>
      <c r="F564" s="98"/>
    </row>
    <row r="565">
      <c r="B565" s="26"/>
      <c r="C565" s="26"/>
      <c r="D565" s="26"/>
      <c r="E565" s="26"/>
      <c r="F565" s="98"/>
    </row>
    <row r="566">
      <c r="B566" s="26"/>
      <c r="C566" s="26"/>
      <c r="D566" s="26"/>
      <c r="E566" s="26"/>
      <c r="F566" s="98"/>
    </row>
    <row r="567">
      <c r="B567" s="26"/>
      <c r="C567" s="26"/>
      <c r="D567" s="26"/>
      <c r="E567" s="26"/>
      <c r="F567" s="98"/>
    </row>
    <row r="568">
      <c r="B568" s="26"/>
      <c r="C568" s="26"/>
      <c r="D568" s="26"/>
      <c r="E568" s="26"/>
      <c r="F568" s="98"/>
    </row>
    <row r="569">
      <c r="B569" s="26"/>
      <c r="C569" s="26"/>
      <c r="D569" s="26"/>
      <c r="E569" s="26"/>
      <c r="F569" s="98"/>
    </row>
    <row r="570">
      <c r="B570" s="26"/>
      <c r="C570" s="26"/>
      <c r="D570" s="26"/>
      <c r="E570" s="26"/>
      <c r="F570" s="98"/>
    </row>
    <row r="571">
      <c r="B571" s="26"/>
      <c r="C571" s="26"/>
      <c r="D571" s="26"/>
      <c r="E571" s="26"/>
      <c r="F571" s="98"/>
    </row>
    <row r="572">
      <c r="B572" s="26"/>
      <c r="C572" s="26"/>
      <c r="D572" s="26"/>
      <c r="E572" s="26"/>
      <c r="F572" s="98"/>
    </row>
    <row r="573">
      <c r="B573" s="26"/>
      <c r="C573" s="26"/>
      <c r="D573" s="26"/>
      <c r="E573" s="26"/>
      <c r="F573" s="98"/>
    </row>
    <row r="574">
      <c r="B574" s="26"/>
      <c r="C574" s="26"/>
      <c r="D574" s="26"/>
      <c r="E574" s="26"/>
      <c r="F574" s="98"/>
    </row>
    <row r="575">
      <c r="B575" s="26"/>
      <c r="C575" s="26"/>
      <c r="D575" s="26"/>
      <c r="E575" s="26"/>
      <c r="F575" s="98"/>
    </row>
    <row r="576">
      <c r="B576" s="26"/>
      <c r="C576" s="26"/>
      <c r="D576" s="26"/>
      <c r="E576" s="26"/>
      <c r="F576" s="98"/>
    </row>
    <row r="577">
      <c r="B577" s="26"/>
      <c r="C577" s="26"/>
      <c r="D577" s="26"/>
      <c r="E577" s="26"/>
      <c r="F577" s="98"/>
    </row>
    <row r="578">
      <c r="B578" s="26"/>
      <c r="C578" s="26"/>
      <c r="D578" s="26"/>
      <c r="E578" s="26"/>
      <c r="F578" s="98"/>
    </row>
    <row r="579">
      <c r="B579" s="26"/>
      <c r="C579" s="26"/>
      <c r="D579" s="26"/>
      <c r="E579" s="26"/>
      <c r="F579" s="98"/>
    </row>
    <row r="580">
      <c r="B580" s="26"/>
      <c r="C580" s="26"/>
      <c r="D580" s="26"/>
      <c r="E580" s="26"/>
      <c r="F580" s="98"/>
    </row>
    <row r="581">
      <c r="B581" s="26"/>
      <c r="C581" s="26"/>
      <c r="D581" s="26"/>
      <c r="E581" s="26"/>
      <c r="F581" s="98"/>
    </row>
    <row r="582">
      <c r="B582" s="26"/>
      <c r="C582" s="26"/>
      <c r="D582" s="26"/>
      <c r="E582" s="26"/>
      <c r="F582" s="98"/>
    </row>
    <row r="583">
      <c r="B583" s="26"/>
      <c r="C583" s="26"/>
      <c r="D583" s="26"/>
      <c r="E583" s="26"/>
      <c r="F583" s="98"/>
    </row>
    <row r="584">
      <c r="B584" s="26"/>
      <c r="C584" s="26"/>
      <c r="D584" s="26"/>
      <c r="E584" s="26"/>
      <c r="F584" s="98"/>
    </row>
    <row r="585">
      <c r="B585" s="26"/>
      <c r="C585" s="26"/>
      <c r="D585" s="26"/>
      <c r="E585" s="26"/>
      <c r="F585" s="98"/>
    </row>
    <row r="586">
      <c r="B586" s="26"/>
      <c r="C586" s="26"/>
      <c r="D586" s="26"/>
      <c r="E586" s="26"/>
      <c r="F586" s="98"/>
    </row>
    <row r="587">
      <c r="B587" s="26"/>
      <c r="C587" s="26"/>
      <c r="D587" s="26"/>
      <c r="E587" s="26"/>
      <c r="F587" s="98"/>
    </row>
    <row r="588">
      <c r="B588" s="26"/>
      <c r="C588" s="26"/>
      <c r="D588" s="26"/>
      <c r="E588" s="26"/>
      <c r="F588" s="98"/>
    </row>
    <row r="589">
      <c r="B589" s="26"/>
      <c r="C589" s="26"/>
      <c r="D589" s="26"/>
      <c r="E589" s="26"/>
      <c r="F589" s="98"/>
    </row>
    <row r="590">
      <c r="B590" s="26"/>
      <c r="C590" s="26"/>
      <c r="D590" s="26"/>
      <c r="E590" s="26"/>
      <c r="F590" s="98"/>
    </row>
    <row r="591">
      <c r="B591" s="26"/>
      <c r="C591" s="26"/>
      <c r="D591" s="26"/>
      <c r="E591" s="26"/>
      <c r="F591" s="98"/>
    </row>
    <row r="592">
      <c r="B592" s="26"/>
      <c r="C592" s="26"/>
      <c r="D592" s="26"/>
      <c r="E592" s="26"/>
      <c r="F592" s="98"/>
    </row>
    <row r="593">
      <c r="B593" s="26"/>
      <c r="C593" s="26"/>
      <c r="D593" s="26"/>
      <c r="E593" s="26"/>
      <c r="F593" s="98"/>
    </row>
    <row r="594">
      <c r="B594" s="26"/>
      <c r="C594" s="26"/>
      <c r="D594" s="26"/>
      <c r="E594" s="26"/>
      <c r="F594" s="98"/>
    </row>
    <row r="595">
      <c r="B595" s="26"/>
      <c r="C595" s="26"/>
      <c r="D595" s="26"/>
      <c r="E595" s="26"/>
      <c r="F595" s="98"/>
    </row>
    <row r="596">
      <c r="B596" s="26"/>
      <c r="C596" s="26"/>
      <c r="D596" s="26"/>
      <c r="E596" s="26"/>
      <c r="F596" s="98"/>
    </row>
    <row r="597">
      <c r="B597" s="26"/>
      <c r="C597" s="26"/>
      <c r="D597" s="26"/>
      <c r="E597" s="26"/>
      <c r="F597" s="98"/>
    </row>
    <row r="598">
      <c r="B598" s="26"/>
      <c r="C598" s="26"/>
      <c r="D598" s="26"/>
      <c r="E598" s="26"/>
      <c r="F598" s="98"/>
    </row>
    <row r="599">
      <c r="B599" s="26"/>
      <c r="C599" s="26"/>
      <c r="D599" s="26"/>
      <c r="E599" s="26"/>
      <c r="F599" s="98"/>
    </row>
    <row r="600">
      <c r="B600" s="26"/>
      <c r="C600" s="26"/>
      <c r="D600" s="26"/>
      <c r="E600" s="26"/>
      <c r="F600" s="98"/>
    </row>
    <row r="601">
      <c r="B601" s="26"/>
      <c r="C601" s="26"/>
      <c r="D601" s="26"/>
      <c r="E601" s="26"/>
      <c r="F601" s="98"/>
    </row>
    <row r="602">
      <c r="B602" s="26"/>
      <c r="C602" s="26"/>
      <c r="D602" s="26"/>
      <c r="E602" s="26"/>
      <c r="F602" s="98"/>
    </row>
    <row r="603">
      <c r="B603" s="26"/>
      <c r="C603" s="26"/>
      <c r="D603" s="26"/>
      <c r="E603" s="26"/>
      <c r="F603" s="98"/>
    </row>
    <row r="604">
      <c r="B604" s="26"/>
      <c r="C604" s="26"/>
      <c r="D604" s="26"/>
      <c r="E604" s="26"/>
      <c r="F604" s="98"/>
    </row>
    <row r="605">
      <c r="B605" s="26"/>
      <c r="C605" s="26"/>
      <c r="D605" s="26"/>
      <c r="E605" s="26"/>
      <c r="F605" s="98"/>
    </row>
    <row r="606">
      <c r="B606" s="26"/>
      <c r="C606" s="26"/>
      <c r="D606" s="26"/>
      <c r="E606" s="26"/>
      <c r="F606" s="98"/>
    </row>
    <row r="607">
      <c r="B607" s="26"/>
      <c r="C607" s="26"/>
      <c r="D607" s="26"/>
      <c r="E607" s="26"/>
      <c r="F607" s="98"/>
    </row>
    <row r="608">
      <c r="B608" s="26"/>
      <c r="C608" s="26"/>
      <c r="D608" s="26"/>
      <c r="E608" s="26"/>
      <c r="F608" s="98"/>
    </row>
    <row r="609">
      <c r="B609" s="26"/>
      <c r="C609" s="26"/>
      <c r="D609" s="26"/>
      <c r="E609" s="26"/>
      <c r="F609" s="98"/>
    </row>
    <row r="610">
      <c r="B610" s="26"/>
      <c r="C610" s="26"/>
      <c r="D610" s="26"/>
      <c r="E610" s="26"/>
      <c r="F610" s="98"/>
    </row>
    <row r="611">
      <c r="B611" s="26"/>
      <c r="C611" s="26"/>
      <c r="D611" s="26"/>
      <c r="E611" s="26"/>
      <c r="F611" s="98"/>
    </row>
    <row r="612">
      <c r="B612" s="26"/>
      <c r="C612" s="26"/>
      <c r="D612" s="26"/>
      <c r="E612" s="26"/>
      <c r="F612" s="98"/>
    </row>
    <row r="613">
      <c r="B613" s="26"/>
      <c r="C613" s="26"/>
      <c r="D613" s="26"/>
      <c r="E613" s="26"/>
      <c r="F613" s="98"/>
    </row>
    <row r="614">
      <c r="B614" s="26"/>
      <c r="C614" s="26"/>
      <c r="D614" s="26"/>
      <c r="E614" s="26"/>
      <c r="F614" s="98"/>
    </row>
    <row r="615">
      <c r="B615" s="26"/>
      <c r="C615" s="26"/>
      <c r="D615" s="26"/>
      <c r="E615" s="26"/>
      <c r="F615" s="98"/>
    </row>
    <row r="616">
      <c r="B616" s="26"/>
      <c r="C616" s="26"/>
      <c r="D616" s="26"/>
      <c r="E616" s="26"/>
      <c r="F616" s="98"/>
    </row>
    <row r="617">
      <c r="B617" s="26"/>
      <c r="C617" s="26"/>
      <c r="D617" s="26"/>
      <c r="E617" s="26"/>
      <c r="F617" s="98"/>
    </row>
    <row r="618">
      <c r="B618" s="26"/>
      <c r="C618" s="26"/>
      <c r="D618" s="26"/>
      <c r="E618" s="26"/>
      <c r="F618" s="98"/>
    </row>
    <row r="619">
      <c r="B619" s="26"/>
      <c r="C619" s="26"/>
      <c r="D619" s="26"/>
      <c r="E619" s="26"/>
      <c r="F619" s="98"/>
    </row>
    <row r="620">
      <c r="B620" s="26"/>
      <c r="C620" s="26"/>
      <c r="D620" s="26"/>
      <c r="E620" s="26"/>
      <c r="F620" s="98"/>
    </row>
    <row r="621">
      <c r="B621" s="26"/>
      <c r="C621" s="26"/>
      <c r="D621" s="26"/>
      <c r="E621" s="26"/>
      <c r="F621" s="98"/>
    </row>
    <row r="622">
      <c r="B622" s="26"/>
      <c r="C622" s="26"/>
      <c r="D622" s="26"/>
      <c r="E622" s="26"/>
      <c r="F622" s="98"/>
    </row>
    <row r="623">
      <c r="B623" s="26"/>
      <c r="C623" s="26"/>
      <c r="D623" s="26"/>
      <c r="E623" s="26"/>
      <c r="F623" s="98"/>
    </row>
    <row r="624">
      <c r="B624" s="26"/>
      <c r="C624" s="26"/>
      <c r="D624" s="26"/>
      <c r="E624" s="26"/>
      <c r="F624" s="98"/>
    </row>
    <row r="625">
      <c r="B625" s="26"/>
      <c r="C625" s="26"/>
      <c r="D625" s="26"/>
      <c r="E625" s="26"/>
      <c r="F625" s="98"/>
    </row>
    <row r="626">
      <c r="B626" s="26"/>
      <c r="C626" s="26"/>
      <c r="D626" s="26"/>
      <c r="E626" s="26"/>
      <c r="F626" s="98"/>
    </row>
    <row r="627">
      <c r="B627" s="26"/>
      <c r="C627" s="26"/>
      <c r="D627" s="26"/>
      <c r="E627" s="26"/>
      <c r="F627" s="98"/>
    </row>
    <row r="628">
      <c r="B628" s="26"/>
      <c r="C628" s="26"/>
      <c r="D628" s="26"/>
      <c r="E628" s="26"/>
      <c r="F628" s="98"/>
    </row>
    <row r="629">
      <c r="B629" s="26"/>
      <c r="C629" s="26"/>
      <c r="D629" s="26"/>
      <c r="E629" s="26"/>
      <c r="F629" s="98"/>
    </row>
    <row r="630">
      <c r="B630" s="26"/>
      <c r="C630" s="26"/>
      <c r="D630" s="26"/>
      <c r="E630" s="26"/>
      <c r="F630" s="98"/>
    </row>
    <row r="631">
      <c r="B631" s="26"/>
      <c r="C631" s="26"/>
      <c r="D631" s="26"/>
      <c r="E631" s="26"/>
      <c r="F631" s="98"/>
    </row>
    <row r="632">
      <c r="B632" s="26"/>
      <c r="C632" s="26"/>
      <c r="D632" s="26"/>
      <c r="E632" s="26"/>
      <c r="F632" s="98"/>
    </row>
    <row r="633">
      <c r="B633" s="26"/>
      <c r="C633" s="26"/>
      <c r="D633" s="26"/>
      <c r="E633" s="26"/>
      <c r="F633" s="98"/>
    </row>
    <row r="634">
      <c r="B634" s="26"/>
      <c r="C634" s="26"/>
      <c r="D634" s="26"/>
      <c r="E634" s="26"/>
      <c r="F634" s="98"/>
    </row>
    <row r="635">
      <c r="B635" s="26"/>
      <c r="C635" s="26"/>
      <c r="D635" s="26"/>
      <c r="E635" s="26"/>
      <c r="F635" s="98"/>
    </row>
    <row r="636">
      <c r="B636" s="26"/>
      <c r="C636" s="26"/>
      <c r="D636" s="26"/>
      <c r="E636" s="26"/>
      <c r="F636" s="98"/>
    </row>
    <row r="637">
      <c r="B637" s="26"/>
      <c r="C637" s="26"/>
      <c r="D637" s="26"/>
      <c r="E637" s="26"/>
      <c r="F637" s="98"/>
    </row>
    <row r="638">
      <c r="B638" s="26"/>
      <c r="C638" s="26"/>
      <c r="D638" s="26"/>
      <c r="E638" s="26"/>
      <c r="F638" s="98"/>
    </row>
    <row r="639">
      <c r="B639" s="26"/>
      <c r="C639" s="26"/>
      <c r="D639" s="26"/>
      <c r="E639" s="26"/>
      <c r="F639" s="98"/>
    </row>
    <row r="640">
      <c r="B640" s="26"/>
      <c r="C640" s="26"/>
      <c r="D640" s="26"/>
      <c r="E640" s="26"/>
      <c r="F640" s="98"/>
    </row>
    <row r="641">
      <c r="B641" s="26"/>
      <c r="C641" s="26"/>
      <c r="D641" s="26"/>
      <c r="E641" s="26"/>
      <c r="F641" s="98"/>
    </row>
    <row r="642">
      <c r="B642" s="26"/>
      <c r="C642" s="26"/>
      <c r="D642" s="26"/>
      <c r="E642" s="26"/>
      <c r="F642" s="98"/>
    </row>
    <row r="643">
      <c r="B643" s="26"/>
      <c r="C643" s="26"/>
      <c r="D643" s="26"/>
      <c r="E643" s="26"/>
      <c r="F643" s="98"/>
    </row>
    <row r="644">
      <c r="B644" s="26"/>
      <c r="C644" s="26"/>
      <c r="D644" s="26"/>
      <c r="E644" s="26"/>
      <c r="F644" s="98"/>
    </row>
    <row r="645">
      <c r="B645" s="26"/>
      <c r="C645" s="26"/>
      <c r="D645" s="26"/>
      <c r="E645" s="26"/>
      <c r="F645" s="98"/>
    </row>
    <row r="646">
      <c r="B646" s="26"/>
      <c r="C646" s="26"/>
      <c r="D646" s="26"/>
      <c r="E646" s="26"/>
      <c r="F646" s="98"/>
    </row>
    <row r="647">
      <c r="B647" s="26"/>
      <c r="C647" s="26"/>
      <c r="D647" s="26"/>
      <c r="E647" s="26"/>
      <c r="F647" s="98"/>
    </row>
    <row r="648">
      <c r="B648" s="26"/>
      <c r="C648" s="26"/>
      <c r="D648" s="26"/>
      <c r="E648" s="26"/>
      <c r="F648" s="98"/>
    </row>
    <row r="649">
      <c r="B649" s="26"/>
      <c r="C649" s="26"/>
      <c r="D649" s="26"/>
      <c r="E649" s="26"/>
      <c r="F649" s="98"/>
    </row>
    <row r="650">
      <c r="B650" s="26"/>
      <c r="C650" s="26"/>
      <c r="D650" s="26"/>
      <c r="E650" s="26"/>
      <c r="F650" s="98"/>
    </row>
    <row r="651">
      <c r="B651" s="26"/>
      <c r="C651" s="26"/>
      <c r="D651" s="26"/>
      <c r="E651" s="26"/>
      <c r="F651" s="98"/>
    </row>
    <row r="652">
      <c r="B652" s="26"/>
      <c r="C652" s="26"/>
      <c r="D652" s="26"/>
      <c r="E652" s="26"/>
      <c r="F652" s="98"/>
    </row>
    <row r="653">
      <c r="B653" s="26"/>
      <c r="C653" s="26"/>
      <c r="D653" s="26"/>
      <c r="E653" s="26"/>
      <c r="F653" s="98"/>
    </row>
    <row r="654">
      <c r="B654" s="26"/>
      <c r="C654" s="26"/>
      <c r="D654" s="26"/>
      <c r="E654" s="26"/>
      <c r="F654" s="98"/>
    </row>
    <row r="655">
      <c r="B655" s="26"/>
      <c r="C655" s="26"/>
      <c r="D655" s="26"/>
      <c r="E655" s="26"/>
      <c r="F655" s="98"/>
    </row>
    <row r="656">
      <c r="B656" s="26"/>
      <c r="C656" s="26"/>
      <c r="D656" s="26"/>
      <c r="E656" s="26"/>
      <c r="F656" s="98"/>
    </row>
    <row r="657">
      <c r="B657" s="26"/>
      <c r="C657" s="26"/>
      <c r="D657" s="26"/>
      <c r="E657" s="26"/>
      <c r="F657" s="98"/>
    </row>
    <row r="658">
      <c r="B658" s="26"/>
      <c r="C658" s="26"/>
      <c r="D658" s="26"/>
      <c r="E658" s="26"/>
      <c r="F658" s="98"/>
    </row>
    <row r="659">
      <c r="B659" s="26"/>
      <c r="C659" s="26"/>
      <c r="D659" s="26"/>
      <c r="E659" s="26"/>
      <c r="F659" s="98"/>
    </row>
    <row r="660">
      <c r="B660" s="26"/>
      <c r="C660" s="26"/>
      <c r="D660" s="26"/>
      <c r="E660" s="26"/>
      <c r="F660" s="98"/>
    </row>
    <row r="661">
      <c r="B661" s="26"/>
      <c r="C661" s="26"/>
      <c r="D661" s="26"/>
      <c r="E661" s="26"/>
      <c r="F661" s="98"/>
    </row>
    <row r="662">
      <c r="B662" s="26"/>
      <c r="C662" s="26"/>
      <c r="D662" s="26"/>
      <c r="E662" s="26"/>
      <c r="F662" s="98"/>
    </row>
    <row r="663">
      <c r="B663" s="26"/>
      <c r="C663" s="26"/>
      <c r="D663" s="26"/>
      <c r="E663" s="26"/>
      <c r="F663" s="98"/>
    </row>
    <row r="664">
      <c r="B664" s="26"/>
      <c r="C664" s="26"/>
      <c r="D664" s="26"/>
      <c r="E664" s="26"/>
      <c r="F664" s="98"/>
    </row>
    <row r="665">
      <c r="B665" s="26"/>
      <c r="C665" s="26"/>
      <c r="D665" s="26"/>
      <c r="E665" s="26"/>
      <c r="F665" s="98"/>
    </row>
    <row r="666">
      <c r="B666" s="26"/>
      <c r="C666" s="26"/>
      <c r="D666" s="26"/>
      <c r="E666" s="26"/>
      <c r="F666" s="98"/>
    </row>
    <row r="667">
      <c r="B667" s="26"/>
      <c r="C667" s="26"/>
      <c r="D667" s="26"/>
      <c r="E667" s="26"/>
      <c r="F667" s="98"/>
    </row>
    <row r="668">
      <c r="B668" s="26"/>
      <c r="C668" s="26"/>
      <c r="D668" s="26"/>
      <c r="E668" s="26"/>
      <c r="F668" s="98"/>
    </row>
    <row r="669">
      <c r="B669" s="26"/>
      <c r="C669" s="26"/>
      <c r="D669" s="26"/>
      <c r="E669" s="26"/>
      <c r="F669" s="98"/>
    </row>
    <row r="670">
      <c r="B670" s="26"/>
      <c r="C670" s="26"/>
      <c r="D670" s="26"/>
      <c r="E670" s="26"/>
      <c r="F670" s="98"/>
    </row>
    <row r="671">
      <c r="B671" s="26"/>
      <c r="C671" s="26"/>
      <c r="D671" s="26"/>
      <c r="E671" s="26"/>
      <c r="F671" s="98"/>
    </row>
    <row r="672">
      <c r="B672" s="26"/>
      <c r="C672" s="26"/>
      <c r="D672" s="26"/>
      <c r="E672" s="26"/>
      <c r="F672" s="98"/>
    </row>
    <row r="673">
      <c r="B673" s="26"/>
      <c r="C673" s="26"/>
      <c r="D673" s="26"/>
      <c r="E673" s="26"/>
      <c r="F673" s="98"/>
    </row>
    <row r="674">
      <c r="B674" s="26"/>
      <c r="C674" s="26"/>
      <c r="D674" s="26"/>
      <c r="E674" s="26"/>
      <c r="F674" s="98"/>
    </row>
    <row r="675">
      <c r="B675" s="26"/>
      <c r="C675" s="26"/>
      <c r="D675" s="26"/>
      <c r="E675" s="26"/>
      <c r="F675" s="98"/>
    </row>
    <row r="676">
      <c r="B676" s="26"/>
      <c r="C676" s="26"/>
      <c r="D676" s="26"/>
      <c r="E676" s="26"/>
      <c r="F676" s="98"/>
    </row>
    <row r="677">
      <c r="B677" s="26"/>
      <c r="C677" s="26"/>
      <c r="D677" s="26"/>
      <c r="E677" s="26"/>
      <c r="F677" s="98"/>
    </row>
    <row r="678">
      <c r="B678" s="26"/>
      <c r="C678" s="26"/>
      <c r="D678" s="26"/>
      <c r="E678" s="26"/>
      <c r="F678" s="98"/>
    </row>
    <row r="679">
      <c r="B679" s="26"/>
      <c r="C679" s="26"/>
      <c r="D679" s="26"/>
      <c r="E679" s="26"/>
      <c r="F679" s="98"/>
    </row>
    <row r="680">
      <c r="B680" s="26"/>
      <c r="C680" s="26"/>
      <c r="D680" s="26"/>
      <c r="E680" s="26"/>
      <c r="F680" s="98"/>
    </row>
    <row r="681">
      <c r="B681" s="26"/>
      <c r="C681" s="26"/>
      <c r="D681" s="26"/>
      <c r="E681" s="26"/>
      <c r="F681" s="98"/>
    </row>
    <row r="682">
      <c r="B682" s="26"/>
      <c r="C682" s="26"/>
      <c r="D682" s="26"/>
      <c r="E682" s="26"/>
      <c r="F682" s="98"/>
    </row>
    <row r="683">
      <c r="B683" s="26"/>
      <c r="C683" s="26"/>
      <c r="D683" s="26"/>
      <c r="E683" s="26"/>
      <c r="F683" s="98"/>
    </row>
    <row r="684">
      <c r="B684" s="26"/>
      <c r="C684" s="26"/>
      <c r="D684" s="26"/>
      <c r="E684" s="26"/>
      <c r="F684" s="98"/>
    </row>
    <row r="685">
      <c r="B685" s="26"/>
      <c r="C685" s="26"/>
      <c r="D685" s="26"/>
      <c r="E685" s="26"/>
      <c r="F685" s="98"/>
    </row>
    <row r="686">
      <c r="B686" s="26"/>
      <c r="C686" s="26"/>
      <c r="D686" s="26"/>
      <c r="E686" s="26"/>
      <c r="F686" s="98"/>
    </row>
    <row r="687">
      <c r="B687" s="26"/>
      <c r="C687" s="26"/>
      <c r="D687" s="26"/>
      <c r="E687" s="26"/>
      <c r="F687" s="98"/>
    </row>
    <row r="688">
      <c r="B688" s="26"/>
      <c r="C688" s="26"/>
      <c r="D688" s="26"/>
      <c r="E688" s="26"/>
      <c r="F688" s="98"/>
    </row>
    <row r="689">
      <c r="B689" s="26"/>
      <c r="C689" s="26"/>
      <c r="D689" s="26"/>
      <c r="E689" s="26"/>
      <c r="F689" s="98"/>
    </row>
    <row r="690">
      <c r="B690" s="26"/>
      <c r="C690" s="26"/>
      <c r="D690" s="26"/>
      <c r="E690" s="26"/>
      <c r="F690" s="98"/>
    </row>
    <row r="691">
      <c r="B691" s="26"/>
      <c r="C691" s="26"/>
      <c r="D691" s="26"/>
      <c r="E691" s="26"/>
      <c r="F691" s="98"/>
    </row>
    <row r="692">
      <c r="B692" s="26"/>
      <c r="C692" s="26"/>
      <c r="D692" s="26"/>
      <c r="E692" s="26"/>
      <c r="F692" s="98"/>
    </row>
    <row r="693">
      <c r="B693" s="26"/>
      <c r="C693" s="26"/>
      <c r="D693" s="26"/>
      <c r="E693" s="26"/>
      <c r="F693" s="98"/>
    </row>
    <row r="694">
      <c r="B694" s="26"/>
      <c r="C694" s="26"/>
      <c r="D694" s="26"/>
      <c r="E694" s="26"/>
      <c r="F694" s="98"/>
    </row>
    <row r="695">
      <c r="B695" s="26"/>
      <c r="C695" s="26"/>
      <c r="D695" s="26"/>
      <c r="E695" s="26"/>
      <c r="F695" s="98"/>
    </row>
    <row r="696">
      <c r="B696" s="26"/>
      <c r="C696" s="26"/>
      <c r="D696" s="26"/>
      <c r="E696" s="26"/>
      <c r="F696" s="98"/>
    </row>
    <row r="697">
      <c r="B697" s="26"/>
      <c r="C697" s="26"/>
      <c r="D697" s="26"/>
      <c r="E697" s="26"/>
      <c r="F697" s="98"/>
    </row>
    <row r="698">
      <c r="B698" s="26"/>
      <c r="C698" s="26"/>
      <c r="D698" s="26"/>
      <c r="E698" s="26"/>
      <c r="F698" s="98"/>
    </row>
    <row r="699">
      <c r="B699" s="26"/>
      <c r="C699" s="26"/>
      <c r="D699" s="26"/>
      <c r="E699" s="26"/>
      <c r="F699" s="98"/>
    </row>
    <row r="700">
      <c r="B700" s="26"/>
      <c r="C700" s="26"/>
      <c r="D700" s="26"/>
      <c r="E700" s="26"/>
      <c r="F700" s="98"/>
    </row>
    <row r="701">
      <c r="B701" s="26"/>
      <c r="C701" s="26"/>
      <c r="D701" s="26"/>
      <c r="E701" s="26"/>
      <c r="F701" s="98"/>
    </row>
    <row r="702">
      <c r="B702" s="26"/>
      <c r="C702" s="26"/>
      <c r="D702" s="26"/>
      <c r="E702" s="26"/>
      <c r="F702" s="98"/>
    </row>
    <row r="703">
      <c r="B703" s="26"/>
      <c r="C703" s="26"/>
      <c r="D703" s="26"/>
      <c r="E703" s="26"/>
      <c r="F703" s="98"/>
    </row>
    <row r="704">
      <c r="B704" s="26"/>
      <c r="C704" s="26"/>
      <c r="D704" s="26"/>
      <c r="E704" s="26"/>
      <c r="F704" s="98"/>
    </row>
    <row r="705">
      <c r="B705" s="26"/>
      <c r="C705" s="26"/>
      <c r="D705" s="26"/>
      <c r="E705" s="26"/>
      <c r="F705" s="98"/>
    </row>
    <row r="706">
      <c r="B706" s="26"/>
      <c r="C706" s="26"/>
      <c r="D706" s="26"/>
      <c r="E706" s="26"/>
      <c r="F706" s="98"/>
    </row>
    <row r="707">
      <c r="B707" s="26"/>
      <c r="C707" s="26"/>
      <c r="D707" s="26"/>
      <c r="E707" s="26"/>
      <c r="F707" s="98"/>
    </row>
    <row r="708">
      <c r="B708" s="26"/>
      <c r="C708" s="26"/>
      <c r="D708" s="26"/>
      <c r="E708" s="26"/>
      <c r="F708" s="98"/>
    </row>
    <row r="709">
      <c r="B709" s="26"/>
      <c r="C709" s="26"/>
      <c r="D709" s="26"/>
      <c r="E709" s="26"/>
      <c r="F709" s="98"/>
    </row>
    <row r="710">
      <c r="B710" s="26"/>
      <c r="C710" s="26"/>
      <c r="D710" s="26"/>
      <c r="E710" s="26"/>
      <c r="F710" s="98"/>
    </row>
    <row r="711">
      <c r="B711" s="26"/>
      <c r="C711" s="26"/>
      <c r="D711" s="26"/>
      <c r="E711" s="26"/>
      <c r="F711" s="98"/>
    </row>
    <row r="712">
      <c r="B712" s="26"/>
      <c r="C712" s="26"/>
      <c r="D712" s="26"/>
      <c r="E712" s="26"/>
      <c r="F712" s="98"/>
    </row>
    <row r="713">
      <c r="B713" s="26"/>
      <c r="C713" s="26"/>
      <c r="D713" s="26"/>
      <c r="E713" s="26"/>
      <c r="F713" s="98"/>
    </row>
    <row r="714">
      <c r="B714" s="26"/>
      <c r="C714" s="26"/>
      <c r="D714" s="26"/>
      <c r="E714" s="26"/>
      <c r="F714" s="98"/>
    </row>
    <row r="715">
      <c r="B715" s="26"/>
      <c r="C715" s="26"/>
      <c r="D715" s="26"/>
      <c r="E715" s="26"/>
      <c r="F715" s="98"/>
    </row>
    <row r="716">
      <c r="B716" s="26"/>
      <c r="C716" s="26"/>
      <c r="D716" s="26"/>
      <c r="E716" s="26"/>
      <c r="F716" s="98"/>
    </row>
    <row r="717">
      <c r="B717" s="26"/>
      <c r="C717" s="26"/>
      <c r="D717" s="26"/>
      <c r="E717" s="26"/>
      <c r="F717" s="98"/>
    </row>
    <row r="718">
      <c r="B718" s="26"/>
      <c r="C718" s="26"/>
      <c r="D718" s="26"/>
      <c r="E718" s="26"/>
      <c r="F718" s="98"/>
    </row>
    <row r="719">
      <c r="B719" s="26"/>
      <c r="C719" s="26"/>
      <c r="D719" s="26"/>
      <c r="E719" s="26"/>
      <c r="F719" s="98"/>
    </row>
    <row r="720">
      <c r="B720" s="26"/>
      <c r="C720" s="26"/>
      <c r="D720" s="26"/>
      <c r="E720" s="26"/>
      <c r="F720" s="98"/>
    </row>
    <row r="721">
      <c r="B721" s="26"/>
      <c r="C721" s="26"/>
      <c r="D721" s="26"/>
      <c r="E721" s="26"/>
      <c r="F721" s="98"/>
    </row>
    <row r="722">
      <c r="B722" s="26"/>
      <c r="C722" s="26"/>
      <c r="D722" s="26"/>
      <c r="E722" s="26"/>
      <c r="F722" s="98"/>
    </row>
    <row r="723">
      <c r="B723" s="26"/>
      <c r="C723" s="26"/>
      <c r="D723" s="26"/>
      <c r="E723" s="26"/>
      <c r="F723" s="98"/>
    </row>
    <row r="724">
      <c r="B724" s="26"/>
      <c r="C724" s="26"/>
      <c r="D724" s="26"/>
      <c r="E724" s="26"/>
      <c r="F724" s="98"/>
    </row>
    <row r="725">
      <c r="B725" s="26"/>
      <c r="C725" s="26"/>
      <c r="D725" s="26"/>
      <c r="E725" s="26"/>
      <c r="F725" s="98"/>
    </row>
    <row r="726">
      <c r="B726" s="26"/>
      <c r="C726" s="26"/>
      <c r="D726" s="26"/>
      <c r="E726" s="26"/>
      <c r="F726" s="98"/>
    </row>
    <row r="727">
      <c r="B727" s="26"/>
      <c r="C727" s="26"/>
      <c r="D727" s="26"/>
      <c r="E727" s="26"/>
      <c r="F727" s="98"/>
    </row>
    <row r="728">
      <c r="B728" s="26"/>
      <c r="C728" s="26"/>
      <c r="D728" s="26"/>
      <c r="E728" s="26"/>
      <c r="F728" s="98"/>
    </row>
    <row r="729">
      <c r="B729" s="26"/>
      <c r="C729" s="26"/>
      <c r="D729" s="26"/>
      <c r="E729" s="26"/>
      <c r="F729" s="98"/>
    </row>
    <row r="730">
      <c r="B730" s="26"/>
      <c r="C730" s="26"/>
      <c r="D730" s="26"/>
      <c r="E730" s="26"/>
      <c r="F730" s="98"/>
    </row>
    <row r="731">
      <c r="B731" s="26"/>
      <c r="C731" s="26"/>
      <c r="D731" s="26"/>
      <c r="E731" s="26"/>
      <c r="F731" s="98"/>
    </row>
    <row r="732">
      <c r="B732" s="26"/>
      <c r="C732" s="26"/>
      <c r="D732" s="26"/>
      <c r="E732" s="26"/>
      <c r="F732" s="98"/>
    </row>
    <row r="733">
      <c r="B733" s="26"/>
      <c r="C733" s="26"/>
      <c r="D733" s="26"/>
      <c r="E733" s="26"/>
      <c r="F733" s="98"/>
    </row>
    <row r="734">
      <c r="B734" s="26"/>
      <c r="C734" s="26"/>
      <c r="D734" s="26"/>
      <c r="E734" s="26"/>
      <c r="F734" s="98"/>
    </row>
    <row r="735">
      <c r="B735" s="26"/>
      <c r="C735" s="26"/>
      <c r="D735" s="26"/>
      <c r="E735" s="26"/>
      <c r="F735" s="98"/>
    </row>
    <row r="736">
      <c r="B736" s="26"/>
      <c r="C736" s="26"/>
      <c r="D736" s="26"/>
      <c r="E736" s="26"/>
      <c r="F736" s="98"/>
    </row>
    <row r="737">
      <c r="B737" s="26"/>
      <c r="C737" s="26"/>
      <c r="D737" s="26"/>
      <c r="E737" s="26"/>
      <c r="F737" s="98"/>
    </row>
    <row r="738">
      <c r="B738" s="26"/>
      <c r="C738" s="26"/>
      <c r="D738" s="26"/>
      <c r="E738" s="26"/>
      <c r="F738" s="98"/>
    </row>
    <row r="739">
      <c r="B739" s="26"/>
      <c r="C739" s="26"/>
      <c r="D739" s="26"/>
      <c r="E739" s="26"/>
      <c r="F739" s="98"/>
    </row>
    <row r="740">
      <c r="B740" s="26"/>
      <c r="C740" s="26"/>
      <c r="D740" s="26"/>
      <c r="E740" s="26"/>
      <c r="F740" s="98"/>
    </row>
    <row r="741">
      <c r="B741" s="26"/>
      <c r="C741" s="26"/>
      <c r="D741" s="26"/>
      <c r="E741" s="26"/>
      <c r="F741" s="98"/>
    </row>
    <row r="742">
      <c r="B742" s="26"/>
      <c r="C742" s="26"/>
      <c r="D742" s="26"/>
      <c r="E742" s="26"/>
      <c r="F742" s="98"/>
    </row>
    <row r="743">
      <c r="B743" s="26"/>
      <c r="C743" s="26"/>
      <c r="D743" s="26"/>
      <c r="E743" s="26"/>
      <c r="F743" s="98"/>
    </row>
    <row r="744">
      <c r="B744" s="26"/>
      <c r="C744" s="26"/>
      <c r="D744" s="26"/>
      <c r="E744" s="26"/>
      <c r="F744" s="98"/>
    </row>
    <row r="745">
      <c r="B745" s="26"/>
      <c r="C745" s="26"/>
      <c r="D745" s="26"/>
      <c r="E745" s="26"/>
      <c r="F745" s="98"/>
    </row>
    <row r="746">
      <c r="B746" s="26"/>
      <c r="C746" s="26"/>
      <c r="D746" s="26"/>
      <c r="E746" s="26"/>
      <c r="F746" s="98"/>
    </row>
    <row r="747">
      <c r="B747" s="26"/>
      <c r="C747" s="26"/>
      <c r="D747" s="26"/>
      <c r="E747" s="26"/>
      <c r="F747" s="98"/>
    </row>
    <row r="748">
      <c r="B748" s="26"/>
      <c r="C748" s="26"/>
      <c r="D748" s="26"/>
      <c r="E748" s="26"/>
      <c r="F748" s="98"/>
    </row>
    <row r="749">
      <c r="B749" s="26"/>
      <c r="C749" s="26"/>
      <c r="D749" s="26"/>
      <c r="E749" s="26"/>
      <c r="F749" s="98"/>
    </row>
    <row r="750">
      <c r="B750" s="26"/>
      <c r="C750" s="26"/>
      <c r="D750" s="26"/>
      <c r="E750" s="26"/>
      <c r="F750" s="98"/>
    </row>
    <row r="751">
      <c r="B751" s="26"/>
      <c r="C751" s="26"/>
      <c r="D751" s="26"/>
      <c r="E751" s="26"/>
      <c r="F751" s="98"/>
    </row>
    <row r="752">
      <c r="B752" s="26"/>
      <c r="C752" s="26"/>
      <c r="D752" s="26"/>
      <c r="E752" s="26"/>
      <c r="F752" s="98"/>
    </row>
    <row r="753">
      <c r="B753" s="26"/>
      <c r="C753" s="26"/>
      <c r="D753" s="26"/>
      <c r="E753" s="26"/>
      <c r="F753" s="98"/>
    </row>
    <row r="754">
      <c r="B754" s="26"/>
      <c r="C754" s="26"/>
      <c r="D754" s="26"/>
      <c r="E754" s="26"/>
      <c r="F754" s="98"/>
    </row>
    <row r="755">
      <c r="B755" s="26"/>
      <c r="C755" s="26"/>
      <c r="D755" s="26"/>
      <c r="E755" s="26"/>
      <c r="F755" s="98"/>
    </row>
    <row r="756">
      <c r="B756" s="26"/>
      <c r="C756" s="26"/>
      <c r="D756" s="26"/>
      <c r="E756" s="26"/>
      <c r="F756" s="98"/>
    </row>
    <row r="757">
      <c r="B757" s="26"/>
      <c r="C757" s="26"/>
      <c r="D757" s="26"/>
      <c r="E757" s="26"/>
      <c r="F757" s="98"/>
    </row>
    <row r="758">
      <c r="B758" s="26"/>
      <c r="C758" s="26"/>
      <c r="D758" s="26"/>
      <c r="E758" s="26"/>
      <c r="F758" s="98"/>
    </row>
    <row r="759">
      <c r="B759" s="26"/>
      <c r="C759" s="26"/>
      <c r="D759" s="26"/>
      <c r="E759" s="26"/>
      <c r="F759" s="98"/>
    </row>
    <row r="760">
      <c r="B760" s="26"/>
      <c r="C760" s="26"/>
      <c r="D760" s="26"/>
      <c r="E760" s="26"/>
      <c r="F760" s="98"/>
    </row>
    <row r="761">
      <c r="B761" s="26"/>
      <c r="C761" s="26"/>
      <c r="D761" s="26"/>
      <c r="E761" s="26"/>
      <c r="F761" s="98"/>
    </row>
    <row r="762">
      <c r="B762" s="26"/>
      <c r="C762" s="26"/>
      <c r="D762" s="26"/>
      <c r="E762" s="26"/>
      <c r="F762" s="98"/>
    </row>
    <row r="763">
      <c r="B763" s="26"/>
      <c r="C763" s="26"/>
      <c r="D763" s="26"/>
      <c r="E763" s="26"/>
      <c r="F763" s="98"/>
    </row>
    <row r="764">
      <c r="B764" s="26"/>
      <c r="C764" s="26"/>
      <c r="D764" s="26"/>
      <c r="E764" s="26"/>
      <c r="F764" s="98"/>
    </row>
    <row r="765">
      <c r="B765" s="26"/>
      <c r="C765" s="26"/>
      <c r="D765" s="26"/>
      <c r="E765" s="26"/>
      <c r="F765" s="98"/>
    </row>
    <row r="766">
      <c r="B766" s="26"/>
      <c r="C766" s="26"/>
      <c r="D766" s="26"/>
      <c r="E766" s="26"/>
      <c r="F766" s="98"/>
    </row>
    <row r="767">
      <c r="B767" s="26"/>
      <c r="C767" s="26"/>
      <c r="D767" s="26"/>
      <c r="E767" s="26"/>
      <c r="F767" s="98"/>
    </row>
    <row r="768">
      <c r="B768" s="26"/>
      <c r="C768" s="26"/>
      <c r="D768" s="26"/>
      <c r="E768" s="26"/>
      <c r="F768" s="98"/>
    </row>
    <row r="769">
      <c r="B769" s="26"/>
      <c r="C769" s="26"/>
      <c r="D769" s="26"/>
      <c r="E769" s="26"/>
      <c r="F769" s="98"/>
    </row>
    <row r="770">
      <c r="B770" s="26"/>
      <c r="C770" s="26"/>
      <c r="D770" s="26"/>
      <c r="E770" s="26"/>
      <c r="F770" s="98"/>
    </row>
    <row r="771">
      <c r="B771" s="26"/>
      <c r="C771" s="26"/>
      <c r="D771" s="26"/>
      <c r="E771" s="26"/>
      <c r="F771" s="98"/>
    </row>
    <row r="772">
      <c r="B772" s="26"/>
      <c r="C772" s="26"/>
      <c r="D772" s="26"/>
      <c r="E772" s="26"/>
      <c r="F772" s="98"/>
    </row>
    <row r="773">
      <c r="B773" s="26"/>
      <c r="C773" s="26"/>
      <c r="D773" s="26"/>
      <c r="E773" s="26"/>
      <c r="F773" s="98"/>
    </row>
    <row r="774">
      <c r="B774" s="26"/>
      <c r="C774" s="26"/>
      <c r="D774" s="26"/>
      <c r="E774" s="26"/>
      <c r="F774" s="98"/>
    </row>
    <row r="775">
      <c r="B775" s="26"/>
      <c r="C775" s="26"/>
      <c r="D775" s="26"/>
      <c r="E775" s="26"/>
      <c r="F775" s="98"/>
    </row>
    <row r="776">
      <c r="B776" s="26"/>
      <c r="C776" s="26"/>
      <c r="D776" s="26"/>
      <c r="E776" s="26"/>
      <c r="F776" s="98"/>
    </row>
    <row r="777">
      <c r="B777" s="26"/>
      <c r="C777" s="26"/>
      <c r="D777" s="26"/>
      <c r="E777" s="26"/>
      <c r="F777" s="98"/>
    </row>
    <row r="778">
      <c r="B778" s="26"/>
      <c r="C778" s="26"/>
      <c r="D778" s="26"/>
      <c r="E778" s="26"/>
      <c r="F778" s="98"/>
    </row>
    <row r="779">
      <c r="B779" s="26"/>
      <c r="C779" s="26"/>
      <c r="D779" s="26"/>
      <c r="E779" s="26"/>
      <c r="F779" s="98"/>
    </row>
    <row r="780">
      <c r="B780" s="26"/>
      <c r="C780" s="26"/>
      <c r="D780" s="26"/>
      <c r="E780" s="26"/>
      <c r="F780" s="98"/>
    </row>
    <row r="781">
      <c r="B781" s="26"/>
      <c r="C781" s="26"/>
      <c r="D781" s="26"/>
      <c r="E781" s="26"/>
      <c r="F781" s="98"/>
    </row>
    <row r="782">
      <c r="B782" s="26"/>
      <c r="C782" s="26"/>
      <c r="D782" s="26"/>
      <c r="E782" s="26"/>
      <c r="F782" s="98"/>
    </row>
    <row r="783">
      <c r="B783" s="26"/>
      <c r="C783" s="26"/>
      <c r="D783" s="26"/>
      <c r="E783" s="26"/>
      <c r="F783" s="98"/>
    </row>
    <row r="784">
      <c r="B784" s="26"/>
      <c r="C784" s="26"/>
      <c r="D784" s="26"/>
      <c r="E784" s="26"/>
      <c r="F784" s="98"/>
    </row>
    <row r="785">
      <c r="B785" s="26"/>
      <c r="C785" s="26"/>
      <c r="D785" s="26"/>
      <c r="E785" s="26"/>
      <c r="F785" s="98"/>
    </row>
    <row r="786">
      <c r="B786" s="26"/>
      <c r="C786" s="26"/>
      <c r="D786" s="26"/>
      <c r="E786" s="26"/>
      <c r="F786" s="98"/>
    </row>
    <row r="787">
      <c r="B787" s="26"/>
      <c r="C787" s="26"/>
      <c r="D787" s="26"/>
      <c r="E787" s="26"/>
      <c r="F787" s="98"/>
    </row>
    <row r="788">
      <c r="B788" s="26"/>
      <c r="C788" s="26"/>
      <c r="D788" s="26"/>
      <c r="E788" s="26"/>
      <c r="F788" s="98"/>
    </row>
    <row r="789">
      <c r="B789" s="26"/>
      <c r="C789" s="26"/>
      <c r="D789" s="26"/>
      <c r="E789" s="26"/>
      <c r="F789" s="98"/>
    </row>
    <row r="790">
      <c r="B790" s="26"/>
      <c r="C790" s="26"/>
      <c r="D790" s="26"/>
      <c r="E790" s="26"/>
      <c r="F790" s="98"/>
    </row>
    <row r="791">
      <c r="B791" s="26"/>
      <c r="C791" s="26"/>
      <c r="D791" s="26"/>
      <c r="E791" s="26"/>
      <c r="F791" s="98"/>
    </row>
    <row r="792">
      <c r="B792" s="26"/>
      <c r="C792" s="26"/>
      <c r="D792" s="26"/>
      <c r="E792" s="26"/>
      <c r="F792" s="98"/>
    </row>
    <row r="793">
      <c r="B793" s="26"/>
      <c r="C793" s="26"/>
      <c r="D793" s="26"/>
      <c r="E793" s="26"/>
      <c r="F793" s="98"/>
    </row>
    <row r="794">
      <c r="B794" s="26"/>
      <c r="C794" s="26"/>
      <c r="D794" s="26"/>
      <c r="E794" s="26"/>
      <c r="F794" s="98"/>
    </row>
    <row r="795">
      <c r="B795" s="26"/>
      <c r="C795" s="26"/>
      <c r="D795" s="26"/>
      <c r="E795" s="26"/>
      <c r="F795" s="98"/>
    </row>
    <row r="796">
      <c r="B796" s="26"/>
      <c r="C796" s="26"/>
      <c r="D796" s="26"/>
      <c r="E796" s="26"/>
      <c r="F796" s="98"/>
    </row>
    <row r="797">
      <c r="B797" s="26"/>
      <c r="C797" s="26"/>
      <c r="D797" s="26"/>
      <c r="E797" s="26"/>
      <c r="F797" s="98"/>
    </row>
    <row r="798">
      <c r="B798" s="26"/>
      <c r="C798" s="26"/>
      <c r="D798" s="26"/>
      <c r="E798" s="26"/>
      <c r="F798" s="98"/>
    </row>
    <row r="799">
      <c r="B799" s="26"/>
      <c r="C799" s="26"/>
      <c r="D799" s="26"/>
      <c r="E799" s="26"/>
      <c r="F799" s="98"/>
    </row>
    <row r="800">
      <c r="B800" s="26"/>
      <c r="C800" s="26"/>
      <c r="D800" s="26"/>
      <c r="E800" s="26"/>
      <c r="F800" s="98"/>
    </row>
    <row r="801">
      <c r="B801" s="26"/>
      <c r="C801" s="26"/>
      <c r="D801" s="26"/>
      <c r="E801" s="26"/>
      <c r="F801" s="98"/>
    </row>
    <row r="802">
      <c r="B802" s="26"/>
      <c r="C802" s="26"/>
      <c r="D802" s="26"/>
      <c r="E802" s="26"/>
      <c r="F802" s="98"/>
    </row>
    <row r="803">
      <c r="B803" s="26"/>
      <c r="C803" s="26"/>
      <c r="D803" s="26"/>
      <c r="E803" s="26"/>
      <c r="F803" s="98"/>
    </row>
    <row r="804">
      <c r="B804" s="26"/>
      <c r="C804" s="26"/>
      <c r="D804" s="26"/>
      <c r="E804" s="26"/>
      <c r="F804" s="98"/>
    </row>
    <row r="805">
      <c r="B805" s="26"/>
      <c r="C805" s="26"/>
      <c r="D805" s="26"/>
      <c r="E805" s="26"/>
      <c r="F805" s="98"/>
    </row>
    <row r="806">
      <c r="B806" s="26"/>
      <c r="C806" s="26"/>
      <c r="D806" s="26"/>
      <c r="E806" s="26"/>
      <c r="F806" s="98"/>
    </row>
    <row r="807">
      <c r="B807" s="26"/>
      <c r="C807" s="26"/>
      <c r="D807" s="26"/>
      <c r="E807" s="26"/>
      <c r="F807" s="98"/>
    </row>
    <row r="808">
      <c r="B808" s="26"/>
      <c r="C808" s="26"/>
      <c r="D808" s="26"/>
      <c r="E808" s="26"/>
      <c r="F808" s="98"/>
    </row>
    <row r="809">
      <c r="B809" s="26"/>
      <c r="C809" s="26"/>
      <c r="D809" s="26"/>
      <c r="E809" s="26"/>
      <c r="F809" s="98"/>
    </row>
    <row r="810">
      <c r="B810" s="26"/>
      <c r="C810" s="26"/>
      <c r="D810" s="26"/>
      <c r="E810" s="26"/>
      <c r="F810" s="98"/>
    </row>
    <row r="811">
      <c r="B811" s="26"/>
      <c r="C811" s="26"/>
      <c r="D811" s="26"/>
      <c r="E811" s="26"/>
      <c r="F811" s="98"/>
    </row>
    <row r="812">
      <c r="B812" s="26"/>
      <c r="C812" s="26"/>
      <c r="D812" s="26"/>
      <c r="E812" s="26"/>
      <c r="F812" s="98"/>
    </row>
    <row r="813">
      <c r="B813" s="26"/>
      <c r="C813" s="26"/>
      <c r="D813" s="26"/>
      <c r="E813" s="26"/>
      <c r="F813" s="98"/>
    </row>
    <row r="814">
      <c r="B814" s="26"/>
      <c r="C814" s="26"/>
      <c r="D814" s="26"/>
      <c r="E814" s="26"/>
      <c r="F814" s="98"/>
    </row>
    <row r="815">
      <c r="B815" s="26"/>
      <c r="C815" s="26"/>
      <c r="D815" s="26"/>
      <c r="E815" s="26"/>
      <c r="F815" s="98"/>
    </row>
    <row r="816">
      <c r="B816" s="26"/>
      <c r="C816" s="26"/>
      <c r="D816" s="26"/>
      <c r="E816" s="26"/>
      <c r="F816" s="98"/>
    </row>
    <row r="817">
      <c r="B817" s="26"/>
      <c r="C817" s="26"/>
      <c r="D817" s="26"/>
      <c r="E817" s="26"/>
      <c r="F817" s="98"/>
    </row>
    <row r="818">
      <c r="B818" s="26"/>
      <c r="C818" s="26"/>
      <c r="D818" s="26"/>
      <c r="E818" s="26"/>
      <c r="F818" s="98"/>
    </row>
    <row r="819">
      <c r="B819" s="26"/>
      <c r="C819" s="26"/>
      <c r="D819" s="26"/>
      <c r="E819" s="26"/>
      <c r="F819" s="98"/>
    </row>
    <row r="820">
      <c r="B820" s="26"/>
      <c r="C820" s="26"/>
      <c r="D820" s="26"/>
      <c r="E820" s="26"/>
      <c r="F820" s="98"/>
    </row>
    <row r="821">
      <c r="B821" s="26"/>
      <c r="C821" s="26"/>
      <c r="D821" s="26"/>
      <c r="E821" s="26"/>
      <c r="F821" s="98"/>
    </row>
    <row r="822">
      <c r="B822" s="26"/>
      <c r="C822" s="26"/>
      <c r="D822" s="26"/>
      <c r="E822" s="26"/>
      <c r="F822" s="98"/>
    </row>
    <row r="823">
      <c r="B823" s="26"/>
      <c r="C823" s="26"/>
      <c r="D823" s="26"/>
      <c r="E823" s="26"/>
      <c r="F823" s="98"/>
    </row>
    <row r="824">
      <c r="B824" s="26"/>
      <c r="C824" s="26"/>
      <c r="D824" s="26"/>
      <c r="E824" s="26"/>
      <c r="F824" s="98"/>
    </row>
    <row r="825">
      <c r="B825" s="26"/>
      <c r="C825" s="26"/>
      <c r="D825" s="26"/>
      <c r="E825" s="26"/>
      <c r="F825" s="98"/>
    </row>
    <row r="826">
      <c r="B826" s="26"/>
      <c r="C826" s="26"/>
      <c r="D826" s="26"/>
      <c r="E826" s="26"/>
      <c r="F826" s="98"/>
    </row>
    <row r="827">
      <c r="B827" s="26"/>
      <c r="C827" s="26"/>
      <c r="D827" s="26"/>
      <c r="E827" s="26"/>
      <c r="F827" s="98"/>
    </row>
    <row r="828">
      <c r="B828" s="26"/>
      <c r="C828" s="26"/>
      <c r="D828" s="26"/>
      <c r="E828" s="26"/>
      <c r="F828" s="98"/>
    </row>
    <row r="829">
      <c r="B829" s="26"/>
      <c r="C829" s="26"/>
      <c r="D829" s="26"/>
      <c r="E829" s="26"/>
      <c r="F829" s="98"/>
    </row>
    <row r="830">
      <c r="B830" s="26"/>
      <c r="C830" s="26"/>
      <c r="D830" s="26"/>
      <c r="E830" s="26"/>
      <c r="F830" s="98"/>
    </row>
    <row r="831">
      <c r="B831" s="26"/>
      <c r="C831" s="26"/>
      <c r="D831" s="26"/>
      <c r="E831" s="26"/>
      <c r="F831" s="98"/>
    </row>
    <row r="832">
      <c r="B832" s="26"/>
      <c r="C832" s="26"/>
      <c r="D832" s="26"/>
      <c r="E832" s="26"/>
      <c r="F832" s="98"/>
    </row>
    <row r="833">
      <c r="B833" s="26"/>
      <c r="C833" s="26"/>
      <c r="D833" s="26"/>
      <c r="E833" s="26"/>
      <c r="F833" s="98"/>
    </row>
    <row r="834">
      <c r="B834" s="26"/>
      <c r="C834" s="26"/>
      <c r="D834" s="26"/>
      <c r="E834" s="26"/>
      <c r="F834" s="98"/>
    </row>
    <row r="835">
      <c r="B835" s="26"/>
      <c r="C835" s="26"/>
      <c r="D835" s="26"/>
      <c r="E835" s="26"/>
      <c r="F835" s="98"/>
    </row>
    <row r="836">
      <c r="B836" s="26"/>
      <c r="C836" s="26"/>
      <c r="D836" s="26"/>
      <c r="E836" s="26"/>
      <c r="F836" s="98"/>
    </row>
    <row r="837">
      <c r="B837" s="26"/>
      <c r="C837" s="26"/>
      <c r="D837" s="26"/>
      <c r="E837" s="26"/>
      <c r="F837" s="98"/>
    </row>
    <row r="838">
      <c r="B838" s="26"/>
      <c r="C838" s="26"/>
      <c r="D838" s="26"/>
      <c r="E838" s="26"/>
      <c r="F838" s="98"/>
    </row>
    <row r="839">
      <c r="B839" s="26"/>
      <c r="C839" s="26"/>
      <c r="D839" s="26"/>
      <c r="E839" s="26"/>
      <c r="F839" s="98"/>
    </row>
    <row r="840">
      <c r="B840" s="26"/>
      <c r="C840" s="26"/>
      <c r="D840" s="26"/>
      <c r="E840" s="26"/>
      <c r="F840" s="98"/>
    </row>
    <row r="841">
      <c r="B841" s="26"/>
      <c r="C841" s="26"/>
      <c r="D841" s="26"/>
      <c r="E841" s="26"/>
      <c r="F841" s="98"/>
    </row>
    <row r="842">
      <c r="B842" s="26"/>
      <c r="C842" s="26"/>
      <c r="D842" s="26"/>
      <c r="E842" s="26"/>
      <c r="F842" s="98"/>
    </row>
    <row r="843">
      <c r="B843" s="26"/>
      <c r="C843" s="26"/>
      <c r="D843" s="26"/>
      <c r="E843" s="26"/>
      <c r="F843" s="98"/>
    </row>
    <row r="844">
      <c r="B844" s="26"/>
      <c r="C844" s="26"/>
      <c r="D844" s="26"/>
      <c r="E844" s="26"/>
      <c r="F844" s="98"/>
    </row>
    <row r="845">
      <c r="B845" s="26"/>
      <c r="C845" s="26"/>
      <c r="D845" s="26"/>
      <c r="E845" s="26"/>
      <c r="F845" s="98"/>
    </row>
    <row r="846">
      <c r="B846" s="26"/>
      <c r="C846" s="26"/>
      <c r="D846" s="26"/>
      <c r="E846" s="26"/>
      <c r="F846" s="98"/>
    </row>
    <row r="847">
      <c r="B847" s="26"/>
      <c r="C847" s="26"/>
      <c r="D847" s="26"/>
      <c r="E847" s="26"/>
      <c r="F847" s="98"/>
    </row>
    <row r="848">
      <c r="B848" s="26"/>
      <c r="C848" s="26"/>
      <c r="D848" s="26"/>
      <c r="E848" s="26"/>
      <c r="F848" s="98"/>
    </row>
    <row r="849">
      <c r="B849" s="26"/>
      <c r="C849" s="26"/>
      <c r="D849" s="26"/>
      <c r="E849" s="26"/>
      <c r="F849" s="98"/>
    </row>
    <row r="850">
      <c r="B850" s="26"/>
      <c r="C850" s="26"/>
      <c r="D850" s="26"/>
      <c r="E850" s="26"/>
      <c r="F850" s="98"/>
    </row>
    <row r="851">
      <c r="B851" s="26"/>
      <c r="C851" s="26"/>
      <c r="D851" s="26"/>
      <c r="E851" s="26"/>
      <c r="F851" s="98"/>
    </row>
    <row r="852">
      <c r="B852" s="26"/>
      <c r="C852" s="26"/>
      <c r="D852" s="26"/>
      <c r="E852" s="26"/>
      <c r="F852" s="98"/>
    </row>
    <row r="853">
      <c r="B853" s="26"/>
      <c r="C853" s="26"/>
      <c r="D853" s="26"/>
      <c r="E853" s="26"/>
      <c r="F853" s="98"/>
    </row>
    <row r="854">
      <c r="B854" s="26"/>
      <c r="C854" s="26"/>
      <c r="D854" s="26"/>
      <c r="E854" s="26"/>
      <c r="F854" s="98"/>
    </row>
    <row r="855">
      <c r="B855" s="26"/>
      <c r="C855" s="26"/>
      <c r="D855" s="26"/>
      <c r="E855" s="26"/>
      <c r="F855" s="98"/>
    </row>
    <row r="856">
      <c r="B856" s="26"/>
      <c r="C856" s="26"/>
      <c r="D856" s="26"/>
      <c r="E856" s="26"/>
      <c r="F856" s="98"/>
    </row>
    <row r="857">
      <c r="B857" s="26"/>
      <c r="C857" s="26"/>
      <c r="D857" s="26"/>
      <c r="E857" s="26"/>
      <c r="F857" s="98"/>
    </row>
    <row r="858">
      <c r="B858" s="26"/>
      <c r="C858" s="26"/>
      <c r="D858" s="26"/>
      <c r="E858" s="26"/>
      <c r="F858" s="98"/>
    </row>
    <row r="859">
      <c r="B859" s="26"/>
      <c r="C859" s="26"/>
      <c r="D859" s="26"/>
      <c r="E859" s="26"/>
      <c r="F859" s="98"/>
    </row>
    <row r="860">
      <c r="B860" s="26"/>
      <c r="C860" s="26"/>
      <c r="D860" s="26"/>
      <c r="E860" s="26"/>
      <c r="F860" s="98"/>
    </row>
    <row r="861">
      <c r="B861" s="26"/>
      <c r="C861" s="26"/>
      <c r="D861" s="26"/>
      <c r="E861" s="26"/>
      <c r="F861" s="98"/>
    </row>
    <row r="862">
      <c r="B862" s="26"/>
      <c r="C862" s="26"/>
      <c r="D862" s="26"/>
      <c r="E862" s="26"/>
      <c r="F862" s="98"/>
    </row>
    <row r="863">
      <c r="B863" s="26"/>
      <c r="C863" s="26"/>
      <c r="D863" s="26"/>
      <c r="E863" s="26"/>
      <c r="F863" s="98"/>
    </row>
    <row r="864">
      <c r="B864" s="26"/>
      <c r="C864" s="26"/>
      <c r="D864" s="26"/>
      <c r="E864" s="26"/>
      <c r="F864" s="98"/>
    </row>
    <row r="865">
      <c r="B865" s="26"/>
      <c r="C865" s="26"/>
      <c r="D865" s="26"/>
      <c r="E865" s="26"/>
      <c r="F865" s="98"/>
    </row>
    <row r="866">
      <c r="B866" s="26"/>
      <c r="C866" s="26"/>
      <c r="D866" s="26"/>
      <c r="E866" s="26"/>
      <c r="F866" s="98"/>
    </row>
    <row r="867">
      <c r="B867" s="26"/>
      <c r="C867" s="26"/>
      <c r="D867" s="26"/>
      <c r="E867" s="26"/>
      <c r="F867" s="98"/>
    </row>
    <row r="868">
      <c r="B868" s="26"/>
      <c r="C868" s="26"/>
      <c r="D868" s="26"/>
      <c r="E868" s="26"/>
      <c r="F868" s="98"/>
    </row>
    <row r="869">
      <c r="B869" s="26"/>
      <c r="C869" s="26"/>
      <c r="D869" s="26"/>
      <c r="E869" s="26"/>
      <c r="F869" s="98"/>
    </row>
    <row r="870">
      <c r="B870" s="26"/>
      <c r="C870" s="26"/>
      <c r="D870" s="26"/>
      <c r="E870" s="26"/>
      <c r="F870" s="98"/>
    </row>
    <row r="871">
      <c r="B871" s="26"/>
      <c r="C871" s="26"/>
      <c r="D871" s="26"/>
      <c r="E871" s="26"/>
      <c r="F871" s="98"/>
    </row>
    <row r="872">
      <c r="B872" s="26"/>
      <c r="C872" s="26"/>
      <c r="D872" s="26"/>
      <c r="E872" s="26"/>
      <c r="F872" s="98"/>
    </row>
    <row r="873">
      <c r="B873" s="26"/>
      <c r="C873" s="26"/>
      <c r="D873" s="26"/>
      <c r="E873" s="26"/>
      <c r="F873" s="98"/>
    </row>
    <row r="874">
      <c r="B874" s="26"/>
      <c r="C874" s="26"/>
      <c r="D874" s="26"/>
      <c r="E874" s="26"/>
      <c r="F874" s="98"/>
    </row>
    <row r="875">
      <c r="B875" s="26"/>
      <c r="C875" s="26"/>
      <c r="D875" s="26"/>
      <c r="E875" s="26"/>
      <c r="F875" s="98"/>
    </row>
    <row r="876">
      <c r="B876" s="26"/>
      <c r="C876" s="26"/>
      <c r="D876" s="26"/>
      <c r="E876" s="26"/>
      <c r="F876" s="98"/>
    </row>
    <row r="877">
      <c r="B877" s="26"/>
      <c r="C877" s="26"/>
      <c r="D877" s="26"/>
      <c r="E877" s="26"/>
      <c r="F877" s="98"/>
    </row>
    <row r="878">
      <c r="B878" s="26"/>
      <c r="C878" s="26"/>
      <c r="D878" s="26"/>
      <c r="E878" s="26"/>
      <c r="F878" s="98"/>
    </row>
    <row r="879">
      <c r="B879" s="26"/>
      <c r="C879" s="26"/>
      <c r="D879" s="26"/>
      <c r="E879" s="26"/>
      <c r="F879" s="98"/>
    </row>
    <row r="880">
      <c r="B880" s="26"/>
      <c r="C880" s="26"/>
      <c r="D880" s="26"/>
      <c r="E880" s="26"/>
      <c r="F880" s="98"/>
    </row>
    <row r="881">
      <c r="B881" s="26"/>
      <c r="C881" s="26"/>
      <c r="D881" s="26"/>
      <c r="E881" s="26"/>
      <c r="F881" s="98"/>
    </row>
    <row r="882">
      <c r="B882" s="26"/>
      <c r="C882" s="26"/>
      <c r="D882" s="26"/>
      <c r="E882" s="26"/>
      <c r="F882" s="98"/>
    </row>
    <row r="883">
      <c r="B883" s="26"/>
      <c r="C883" s="26"/>
      <c r="D883" s="26"/>
      <c r="E883" s="26"/>
      <c r="F883" s="98"/>
    </row>
    <row r="884">
      <c r="B884" s="26"/>
      <c r="C884" s="26"/>
      <c r="D884" s="26"/>
      <c r="E884" s="26"/>
      <c r="F884" s="98"/>
    </row>
    <row r="885">
      <c r="B885" s="26"/>
      <c r="C885" s="26"/>
      <c r="D885" s="26"/>
      <c r="E885" s="26"/>
      <c r="F885" s="98"/>
    </row>
    <row r="886">
      <c r="B886" s="26"/>
      <c r="C886" s="26"/>
      <c r="D886" s="26"/>
      <c r="E886" s="26"/>
      <c r="F886" s="98"/>
    </row>
    <row r="887">
      <c r="B887" s="26"/>
      <c r="C887" s="26"/>
      <c r="D887" s="26"/>
      <c r="E887" s="26"/>
      <c r="F887" s="98"/>
    </row>
    <row r="888">
      <c r="B888" s="26"/>
      <c r="C888" s="26"/>
      <c r="D888" s="26"/>
      <c r="E888" s="26"/>
      <c r="F888" s="98"/>
    </row>
    <row r="889">
      <c r="B889" s="26"/>
      <c r="C889" s="26"/>
      <c r="D889" s="26"/>
      <c r="E889" s="26"/>
      <c r="F889" s="98"/>
    </row>
    <row r="890">
      <c r="B890" s="26"/>
      <c r="C890" s="26"/>
      <c r="D890" s="26"/>
      <c r="E890" s="26"/>
      <c r="F890" s="98"/>
    </row>
    <row r="891">
      <c r="B891" s="26"/>
      <c r="C891" s="26"/>
      <c r="D891" s="26"/>
      <c r="E891" s="26"/>
      <c r="F891" s="98"/>
    </row>
    <row r="892">
      <c r="B892" s="26"/>
      <c r="C892" s="26"/>
      <c r="D892" s="26"/>
      <c r="E892" s="26"/>
      <c r="F892" s="98"/>
    </row>
    <row r="893">
      <c r="B893" s="26"/>
      <c r="C893" s="26"/>
      <c r="D893" s="26"/>
      <c r="E893" s="26"/>
      <c r="F893" s="98"/>
    </row>
    <row r="894">
      <c r="B894" s="26"/>
      <c r="C894" s="26"/>
      <c r="D894" s="26"/>
      <c r="E894" s="26"/>
      <c r="F894" s="98"/>
    </row>
    <row r="895">
      <c r="B895" s="26"/>
      <c r="C895" s="26"/>
      <c r="D895" s="26"/>
      <c r="E895" s="26"/>
      <c r="F895" s="98"/>
    </row>
    <row r="896">
      <c r="B896" s="26"/>
      <c r="C896" s="26"/>
      <c r="D896" s="26"/>
      <c r="E896" s="26"/>
      <c r="F896" s="98"/>
    </row>
    <row r="897">
      <c r="B897" s="26"/>
      <c r="C897" s="26"/>
      <c r="D897" s="26"/>
      <c r="E897" s="26"/>
      <c r="F897" s="98"/>
    </row>
    <row r="898">
      <c r="B898" s="26"/>
      <c r="C898" s="26"/>
      <c r="D898" s="26"/>
      <c r="E898" s="26"/>
      <c r="F898" s="98"/>
    </row>
    <row r="899">
      <c r="B899" s="26"/>
      <c r="C899" s="26"/>
      <c r="D899" s="26"/>
      <c r="E899" s="26"/>
      <c r="F899" s="98"/>
    </row>
    <row r="900">
      <c r="B900" s="26"/>
      <c r="C900" s="26"/>
      <c r="D900" s="26"/>
      <c r="E900" s="26"/>
      <c r="F900" s="98"/>
    </row>
    <row r="901">
      <c r="B901" s="26"/>
      <c r="C901" s="26"/>
      <c r="D901" s="26"/>
      <c r="E901" s="26"/>
      <c r="F901" s="98"/>
    </row>
    <row r="902">
      <c r="B902" s="26"/>
      <c r="C902" s="26"/>
      <c r="D902" s="26"/>
      <c r="E902" s="26"/>
      <c r="F902" s="98"/>
    </row>
    <row r="903">
      <c r="B903" s="26"/>
      <c r="C903" s="26"/>
      <c r="D903" s="26"/>
      <c r="E903" s="26"/>
      <c r="F903" s="98"/>
    </row>
    <row r="904">
      <c r="B904" s="26"/>
      <c r="C904" s="26"/>
      <c r="D904" s="26"/>
      <c r="E904" s="26"/>
      <c r="F904" s="98"/>
    </row>
    <row r="905">
      <c r="B905" s="26"/>
      <c r="C905" s="26"/>
      <c r="D905" s="26"/>
      <c r="E905" s="26"/>
      <c r="F905" s="98"/>
    </row>
    <row r="906">
      <c r="B906" s="26"/>
      <c r="C906" s="26"/>
      <c r="D906" s="26"/>
      <c r="E906" s="26"/>
      <c r="F906" s="98"/>
    </row>
    <row r="907">
      <c r="B907" s="26"/>
      <c r="C907" s="26"/>
      <c r="D907" s="26"/>
      <c r="E907" s="26"/>
      <c r="F907" s="98"/>
    </row>
    <row r="908">
      <c r="B908" s="26"/>
      <c r="C908" s="26"/>
      <c r="D908" s="26"/>
      <c r="E908" s="26"/>
      <c r="F908" s="98"/>
    </row>
    <row r="909">
      <c r="B909" s="26"/>
      <c r="C909" s="26"/>
      <c r="D909" s="26"/>
      <c r="E909" s="26"/>
      <c r="F909" s="98"/>
    </row>
    <row r="910">
      <c r="B910" s="26"/>
      <c r="C910" s="26"/>
      <c r="D910" s="26"/>
      <c r="E910" s="26"/>
      <c r="F910" s="98"/>
    </row>
    <row r="911">
      <c r="B911" s="26"/>
      <c r="C911" s="26"/>
      <c r="D911" s="26"/>
      <c r="E911" s="26"/>
      <c r="F911" s="98"/>
    </row>
    <row r="912">
      <c r="B912" s="26"/>
      <c r="C912" s="26"/>
      <c r="D912" s="26"/>
      <c r="E912" s="26"/>
      <c r="F912" s="98"/>
    </row>
    <row r="913">
      <c r="B913" s="26"/>
      <c r="C913" s="26"/>
      <c r="D913" s="26"/>
      <c r="E913" s="26"/>
      <c r="F913" s="98"/>
    </row>
    <row r="914">
      <c r="B914" s="26"/>
      <c r="C914" s="26"/>
      <c r="D914" s="26"/>
      <c r="E914" s="26"/>
      <c r="F914" s="98"/>
    </row>
    <row r="915">
      <c r="B915" s="26"/>
      <c r="C915" s="26"/>
      <c r="D915" s="26"/>
      <c r="E915" s="26"/>
      <c r="F915" s="98"/>
    </row>
    <row r="916">
      <c r="B916" s="26"/>
      <c r="C916" s="26"/>
      <c r="D916" s="26"/>
      <c r="E916" s="26"/>
      <c r="F916" s="98"/>
    </row>
    <row r="917">
      <c r="B917" s="26"/>
      <c r="C917" s="26"/>
      <c r="D917" s="26"/>
      <c r="E917" s="26"/>
      <c r="F917" s="98"/>
    </row>
    <row r="918">
      <c r="B918" s="26"/>
      <c r="C918" s="26"/>
      <c r="D918" s="26"/>
      <c r="E918" s="26"/>
      <c r="F918" s="98"/>
    </row>
    <row r="919">
      <c r="B919" s="26"/>
      <c r="C919" s="26"/>
      <c r="D919" s="26"/>
      <c r="E919" s="26"/>
      <c r="F919" s="98"/>
    </row>
    <row r="920">
      <c r="B920" s="26"/>
      <c r="C920" s="26"/>
      <c r="D920" s="26"/>
      <c r="E920" s="26"/>
      <c r="F920" s="98"/>
    </row>
    <row r="921">
      <c r="B921" s="26"/>
      <c r="C921" s="26"/>
      <c r="D921" s="26"/>
      <c r="E921" s="26"/>
      <c r="F921" s="98"/>
    </row>
    <row r="922">
      <c r="B922" s="26"/>
      <c r="C922" s="26"/>
      <c r="D922" s="26"/>
      <c r="E922" s="26"/>
      <c r="F922" s="98"/>
    </row>
    <row r="923">
      <c r="B923" s="26"/>
      <c r="C923" s="26"/>
      <c r="D923" s="26"/>
      <c r="E923" s="26"/>
      <c r="F923" s="98"/>
    </row>
    <row r="924">
      <c r="B924" s="26"/>
      <c r="C924" s="26"/>
      <c r="D924" s="26"/>
      <c r="E924" s="26"/>
      <c r="F924" s="98"/>
    </row>
    <row r="925">
      <c r="B925" s="26"/>
      <c r="C925" s="26"/>
      <c r="D925" s="26"/>
      <c r="E925" s="26"/>
      <c r="F925" s="98"/>
    </row>
    <row r="926">
      <c r="B926" s="26"/>
      <c r="C926" s="26"/>
      <c r="D926" s="26"/>
      <c r="E926" s="26"/>
      <c r="F926" s="98"/>
    </row>
    <row r="927">
      <c r="B927" s="26"/>
      <c r="C927" s="26"/>
      <c r="D927" s="26"/>
      <c r="E927" s="26"/>
      <c r="F927" s="98"/>
    </row>
    <row r="928">
      <c r="B928" s="26"/>
      <c r="C928" s="26"/>
      <c r="D928" s="26"/>
      <c r="E928" s="26"/>
      <c r="F928" s="98"/>
    </row>
    <row r="929">
      <c r="B929" s="26"/>
      <c r="C929" s="26"/>
      <c r="D929" s="26"/>
      <c r="E929" s="26"/>
      <c r="F929" s="98"/>
    </row>
    <row r="930">
      <c r="B930" s="26"/>
      <c r="C930" s="26"/>
      <c r="D930" s="26"/>
      <c r="E930" s="26"/>
      <c r="F930" s="98"/>
    </row>
    <row r="931">
      <c r="B931" s="26"/>
      <c r="C931" s="26"/>
      <c r="D931" s="26"/>
      <c r="E931" s="26"/>
      <c r="F931" s="98"/>
    </row>
    <row r="932">
      <c r="B932" s="26"/>
      <c r="C932" s="26"/>
      <c r="D932" s="26"/>
      <c r="E932" s="26"/>
      <c r="F932" s="98"/>
    </row>
    <row r="933">
      <c r="B933" s="26"/>
      <c r="C933" s="26"/>
      <c r="D933" s="26"/>
      <c r="E933" s="26"/>
      <c r="F933" s="98"/>
    </row>
    <row r="934">
      <c r="B934" s="26"/>
      <c r="C934" s="26"/>
      <c r="D934" s="26"/>
      <c r="E934" s="26"/>
      <c r="F934" s="98"/>
    </row>
    <row r="935">
      <c r="B935" s="26"/>
      <c r="C935" s="26"/>
      <c r="D935" s="26"/>
      <c r="E935" s="26"/>
      <c r="F935" s="98"/>
    </row>
    <row r="936">
      <c r="B936" s="26"/>
      <c r="C936" s="26"/>
      <c r="D936" s="26"/>
      <c r="E936" s="26"/>
      <c r="F936" s="98"/>
    </row>
    <row r="937">
      <c r="B937" s="26"/>
      <c r="C937" s="26"/>
      <c r="D937" s="26"/>
      <c r="E937" s="26"/>
      <c r="F937" s="98"/>
    </row>
    <row r="938">
      <c r="B938" s="26"/>
      <c r="C938" s="26"/>
      <c r="D938" s="26"/>
      <c r="E938" s="26"/>
      <c r="F938" s="98"/>
    </row>
    <row r="939">
      <c r="B939" s="26"/>
      <c r="C939" s="26"/>
      <c r="D939" s="26"/>
      <c r="E939" s="26"/>
      <c r="F939" s="98"/>
    </row>
    <row r="940">
      <c r="B940" s="26"/>
      <c r="C940" s="26"/>
      <c r="D940" s="26"/>
      <c r="E940" s="26"/>
      <c r="F940" s="98"/>
    </row>
    <row r="941">
      <c r="B941" s="26"/>
      <c r="C941" s="26"/>
      <c r="D941" s="26"/>
      <c r="E941" s="26"/>
      <c r="F941" s="98"/>
    </row>
    <row r="942">
      <c r="B942" s="26"/>
      <c r="C942" s="26"/>
      <c r="D942" s="26"/>
      <c r="E942" s="26"/>
      <c r="F942" s="98"/>
    </row>
    <row r="943">
      <c r="B943" s="26"/>
      <c r="C943" s="26"/>
      <c r="D943" s="26"/>
      <c r="E943" s="26"/>
      <c r="F943" s="98"/>
    </row>
    <row r="944">
      <c r="B944" s="26"/>
      <c r="C944" s="26"/>
      <c r="D944" s="26"/>
      <c r="E944" s="26"/>
      <c r="F944" s="98"/>
    </row>
    <row r="945">
      <c r="B945" s="26"/>
      <c r="C945" s="26"/>
      <c r="D945" s="26"/>
      <c r="E945" s="26"/>
      <c r="F945" s="98"/>
    </row>
    <row r="946">
      <c r="B946" s="26"/>
      <c r="C946" s="26"/>
      <c r="D946" s="26"/>
      <c r="E946" s="26"/>
      <c r="F946" s="98"/>
    </row>
    <row r="947">
      <c r="B947" s="26"/>
      <c r="C947" s="26"/>
      <c r="D947" s="26"/>
      <c r="E947" s="26"/>
      <c r="F947" s="98"/>
    </row>
    <row r="948">
      <c r="B948" s="26"/>
      <c r="C948" s="26"/>
      <c r="D948" s="26"/>
      <c r="E948" s="26"/>
      <c r="F948" s="98"/>
    </row>
    <row r="949">
      <c r="B949" s="26"/>
      <c r="C949" s="26"/>
      <c r="D949" s="26"/>
      <c r="E949" s="26"/>
      <c r="F949" s="98"/>
    </row>
    <row r="950">
      <c r="B950" s="26"/>
      <c r="C950" s="26"/>
      <c r="D950" s="26"/>
      <c r="E950" s="26"/>
      <c r="F950" s="98"/>
    </row>
    <row r="951">
      <c r="B951" s="26"/>
      <c r="C951" s="26"/>
      <c r="D951" s="26"/>
      <c r="E951" s="26"/>
      <c r="F951" s="98"/>
    </row>
    <row r="952">
      <c r="B952" s="26"/>
      <c r="C952" s="26"/>
      <c r="D952" s="26"/>
      <c r="E952" s="26"/>
      <c r="F952" s="98"/>
    </row>
    <row r="953">
      <c r="B953" s="26"/>
      <c r="C953" s="26"/>
      <c r="D953" s="26"/>
      <c r="E953" s="26"/>
      <c r="F953" s="98"/>
    </row>
    <row r="954">
      <c r="B954" s="26"/>
      <c r="C954" s="26"/>
      <c r="D954" s="26"/>
      <c r="E954" s="26"/>
      <c r="F954" s="98"/>
    </row>
    <row r="955">
      <c r="B955" s="26"/>
      <c r="C955" s="26"/>
      <c r="D955" s="26"/>
      <c r="E955" s="26"/>
      <c r="F955" s="98"/>
    </row>
    <row r="956">
      <c r="B956" s="26"/>
      <c r="C956" s="26"/>
      <c r="D956" s="26"/>
      <c r="E956" s="26"/>
      <c r="F956" s="98"/>
    </row>
    <row r="957">
      <c r="B957" s="26"/>
      <c r="C957" s="26"/>
      <c r="D957" s="26"/>
      <c r="E957" s="26"/>
      <c r="F957" s="98"/>
    </row>
    <row r="958">
      <c r="B958" s="26"/>
      <c r="C958" s="26"/>
      <c r="D958" s="26"/>
      <c r="E958" s="26"/>
      <c r="F958" s="98"/>
    </row>
    <row r="959">
      <c r="B959" s="26"/>
      <c r="C959" s="26"/>
      <c r="D959" s="26"/>
      <c r="E959" s="26"/>
      <c r="F959" s="98"/>
    </row>
    <row r="960">
      <c r="B960" s="26"/>
      <c r="C960" s="26"/>
      <c r="D960" s="26"/>
      <c r="E960" s="26"/>
      <c r="F960" s="98"/>
    </row>
    <row r="961">
      <c r="B961" s="26"/>
      <c r="C961" s="26"/>
      <c r="D961" s="26"/>
      <c r="E961" s="26"/>
      <c r="F961" s="98"/>
    </row>
    <row r="962">
      <c r="B962" s="26"/>
      <c r="C962" s="26"/>
      <c r="D962" s="26"/>
      <c r="E962" s="26"/>
      <c r="F962" s="98"/>
    </row>
    <row r="963">
      <c r="B963" s="26"/>
      <c r="C963" s="26"/>
      <c r="D963" s="26"/>
      <c r="E963" s="26"/>
      <c r="F963" s="98"/>
    </row>
    <row r="964">
      <c r="B964" s="26"/>
      <c r="C964" s="26"/>
      <c r="D964" s="26"/>
      <c r="E964" s="26"/>
      <c r="F964" s="98"/>
    </row>
    <row r="965">
      <c r="B965" s="26"/>
      <c r="C965" s="26"/>
      <c r="D965" s="26"/>
      <c r="E965" s="26"/>
      <c r="F965" s="98"/>
    </row>
    <row r="966">
      <c r="B966" s="26"/>
      <c r="C966" s="26"/>
      <c r="D966" s="26"/>
      <c r="E966" s="26"/>
      <c r="F966" s="98"/>
    </row>
    <row r="967">
      <c r="B967" s="26"/>
      <c r="C967" s="26"/>
      <c r="D967" s="26"/>
      <c r="E967" s="26"/>
      <c r="F967" s="98"/>
    </row>
    <row r="968">
      <c r="B968" s="26"/>
      <c r="C968" s="26"/>
      <c r="D968" s="26"/>
      <c r="E968" s="26"/>
      <c r="F968" s="98"/>
    </row>
    <row r="969">
      <c r="B969" s="26"/>
      <c r="C969" s="26"/>
      <c r="D969" s="26"/>
      <c r="E969" s="26"/>
      <c r="F969" s="98"/>
    </row>
    <row r="970">
      <c r="B970" s="26"/>
      <c r="C970" s="26"/>
      <c r="D970" s="26"/>
      <c r="E970" s="26"/>
      <c r="F970" s="98"/>
    </row>
    <row r="971">
      <c r="B971" s="26"/>
      <c r="C971" s="26"/>
      <c r="D971" s="26"/>
      <c r="E971" s="26"/>
      <c r="F971" s="98"/>
    </row>
    <row r="972">
      <c r="B972" s="26"/>
      <c r="C972" s="26"/>
      <c r="D972" s="26"/>
      <c r="E972" s="26"/>
      <c r="F972" s="98"/>
    </row>
    <row r="973">
      <c r="B973" s="26"/>
      <c r="C973" s="26"/>
      <c r="D973" s="26"/>
      <c r="E973" s="26"/>
      <c r="F973" s="98"/>
    </row>
    <row r="974">
      <c r="B974" s="26"/>
      <c r="C974" s="26"/>
      <c r="D974" s="26"/>
      <c r="E974" s="26"/>
      <c r="F974" s="98"/>
    </row>
    <row r="975">
      <c r="B975" s="26"/>
      <c r="C975" s="26"/>
      <c r="D975" s="26"/>
      <c r="E975" s="26"/>
      <c r="F975" s="98"/>
    </row>
    <row r="976">
      <c r="B976" s="26"/>
      <c r="C976" s="26"/>
      <c r="D976" s="26"/>
      <c r="E976" s="26"/>
      <c r="F976" s="98"/>
    </row>
    <row r="977">
      <c r="B977" s="26"/>
      <c r="C977" s="26"/>
      <c r="D977" s="26"/>
      <c r="E977" s="26"/>
      <c r="F977" s="98"/>
    </row>
    <row r="978">
      <c r="B978" s="26"/>
      <c r="C978" s="26"/>
      <c r="D978" s="26"/>
      <c r="E978" s="26"/>
      <c r="F978" s="98"/>
    </row>
    <row r="979">
      <c r="B979" s="26"/>
      <c r="C979" s="26"/>
      <c r="D979" s="26"/>
      <c r="E979" s="26"/>
      <c r="F979" s="98"/>
    </row>
    <row r="980">
      <c r="B980" s="26"/>
      <c r="C980" s="26"/>
      <c r="D980" s="26"/>
      <c r="E980" s="26"/>
      <c r="F980" s="98"/>
    </row>
    <row r="981">
      <c r="B981" s="26"/>
      <c r="C981" s="26"/>
      <c r="D981" s="26"/>
      <c r="E981" s="26"/>
      <c r="F981" s="98"/>
    </row>
    <row r="982">
      <c r="B982" s="26"/>
      <c r="C982" s="26"/>
      <c r="D982" s="26"/>
      <c r="E982" s="26"/>
      <c r="F982" s="98"/>
    </row>
    <row r="983">
      <c r="B983" s="26"/>
      <c r="C983" s="26"/>
      <c r="D983" s="26"/>
      <c r="E983" s="26"/>
      <c r="F983" s="98"/>
    </row>
    <row r="984">
      <c r="B984" s="26"/>
      <c r="C984" s="26"/>
      <c r="D984" s="26"/>
      <c r="E984" s="26"/>
      <c r="F984" s="98"/>
    </row>
    <row r="985">
      <c r="B985" s="26"/>
      <c r="C985" s="26"/>
      <c r="D985" s="26"/>
      <c r="E985" s="26"/>
      <c r="F985" s="98"/>
    </row>
    <row r="986">
      <c r="B986" s="26"/>
      <c r="C986" s="26"/>
      <c r="D986" s="26"/>
      <c r="E986" s="26"/>
      <c r="F986" s="98"/>
    </row>
    <row r="987">
      <c r="B987" s="26"/>
      <c r="C987" s="26"/>
      <c r="D987" s="26"/>
      <c r="E987" s="26"/>
      <c r="F987" s="98"/>
    </row>
    <row r="988">
      <c r="B988" s="26"/>
      <c r="C988" s="26"/>
      <c r="D988" s="26"/>
      <c r="E988" s="26"/>
      <c r="F988" s="98"/>
    </row>
    <row r="989">
      <c r="B989" s="26"/>
      <c r="C989" s="26"/>
      <c r="D989" s="26"/>
      <c r="E989" s="26"/>
      <c r="F989" s="98"/>
    </row>
    <row r="990">
      <c r="B990" s="26"/>
      <c r="C990" s="26"/>
      <c r="D990" s="26"/>
      <c r="E990" s="26"/>
      <c r="F990" s="98"/>
    </row>
    <row r="991">
      <c r="B991" s="26"/>
      <c r="C991" s="26"/>
      <c r="D991" s="26"/>
      <c r="E991" s="26"/>
      <c r="F991" s="98"/>
    </row>
    <row r="992">
      <c r="B992" s="26"/>
      <c r="C992" s="26"/>
      <c r="D992" s="26"/>
      <c r="E992" s="26"/>
      <c r="F992" s="98"/>
    </row>
    <row r="993">
      <c r="B993" s="26"/>
      <c r="C993" s="26"/>
      <c r="D993" s="26"/>
      <c r="E993" s="26"/>
      <c r="F993" s="98"/>
    </row>
    <row r="994">
      <c r="B994" s="26"/>
      <c r="C994" s="26"/>
      <c r="D994" s="26"/>
      <c r="E994" s="26"/>
      <c r="F994" s="98"/>
    </row>
    <row r="995">
      <c r="B995" s="26"/>
      <c r="C995" s="26"/>
      <c r="D995" s="26"/>
      <c r="E995" s="26"/>
      <c r="F995" s="98"/>
    </row>
    <row r="996">
      <c r="B996" s="26"/>
      <c r="C996" s="26"/>
      <c r="D996" s="26"/>
      <c r="E996" s="26"/>
      <c r="F996" s="98"/>
    </row>
    <row r="997">
      <c r="B997" s="26"/>
      <c r="C997" s="26"/>
      <c r="D997" s="26"/>
      <c r="E997" s="26"/>
      <c r="F997" s="98"/>
    </row>
    <row r="998">
      <c r="B998" s="26"/>
      <c r="C998" s="26"/>
      <c r="D998" s="26"/>
      <c r="E998" s="26"/>
      <c r="F998" s="98"/>
    </row>
    <row r="999">
      <c r="B999" s="26"/>
      <c r="C999" s="26"/>
      <c r="D999" s="26"/>
      <c r="E999" s="26"/>
      <c r="F999" s="98"/>
    </row>
    <row r="1000">
      <c r="B1000" s="26"/>
      <c r="C1000" s="26"/>
      <c r="D1000" s="26"/>
      <c r="E1000" s="26"/>
      <c r="F1000" s="98"/>
    </row>
    <row r="1001">
      <c r="B1001" s="26"/>
      <c r="C1001" s="26"/>
      <c r="D1001" s="26"/>
      <c r="E1001" s="26"/>
      <c r="F1001" s="98"/>
    </row>
  </sheetData>
  <conditionalFormatting sqref="B2:E4">
    <cfRule type="cellIs" dxfId="5" priority="1" operator="equal">
      <formula>"0=No Response"</formula>
    </cfRule>
  </conditionalFormatting>
  <conditionalFormatting sqref="B2:E4">
    <cfRule type="cellIs" dxfId="6" priority="2" operator="equal">
      <formula>"1=Very Poor"</formula>
    </cfRule>
  </conditionalFormatting>
  <conditionalFormatting sqref="B2:E4">
    <cfRule type="cellIs" dxfId="6" priority="3" operator="equal">
      <formula>"2=Poor"</formula>
    </cfRule>
  </conditionalFormatting>
  <conditionalFormatting sqref="B2:E4">
    <cfRule type="cellIs" dxfId="7" priority="4" operator="equal">
      <formula>"3=Fair"</formula>
    </cfRule>
  </conditionalFormatting>
  <conditionalFormatting sqref="B2:E4">
    <cfRule type="cellIs" dxfId="8" priority="5" operator="equal">
      <formula>"4=Good"</formula>
    </cfRule>
  </conditionalFormatting>
  <conditionalFormatting sqref="B2:E4">
    <cfRule type="cellIs" dxfId="8" priority="6" operator="equal">
      <formula>"5=Excellent"</formula>
    </cfRule>
  </conditionalFormatting>
  <dataValidations>
    <dataValidation type="list" allowBlank="1" showInputMessage="1" showErrorMessage="1" prompt="Click and enter a value from 0-5" sqref="B2:B4">
      <formula1>Instructions!$A$5:$A$10</formula1>
    </dataValidation>
  </dataValidations>
  <hyperlinks>
    <hyperlink r:id="rId1" ref="A2"/>
    <hyperlink r:id="rId2" ref="A3"/>
    <hyperlink r:id="rId3" ref="A4"/>
  </hyperlinks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57"/>
    <col customWidth="1" min="2" max="3" width="18.57"/>
    <col customWidth="1" min="4" max="4" width="20.29"/>
    <col customWidth="1" min="5" max="5" width="18.57"/>
    <col customWidth="1" min="6" max="6" width="58.14"/>
  </cols>
  <sheetData>
    <row r="1">
      <c r="A1" s="107" t="s">
        <v>90</v>
      </c>
      <c r="B1" s="2" t="s">
        <v>97</v>
      </c>
      <c r="C1" s="2" t="s">
        <v>40</v>
      </c>
      <c r="D1" s="2" t="s">
        <v>75</v>
      </c>
      <c r="E1" s="2" t="s">
        <v>80</v>
      </c>
      <c r="F1" s="2" t="s">
        <v>82</v>
      </c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>
      <c r="A2" s="112"/>
      <c r="B2" s="25" t="s">
        <v>12</v>
      </c>
      <c r="C2" s="25">
        <f>Coefficients!F46</f>
        <v>0</v>
      </c>
      <c r="D2" s="25" t="str">
        <f>'Factor Weighting'!C33</f>
        <v/>
      </c>
      <c r="E2" s="25">
        <f t="shared" ref="E2:E4" si="1">D2*C2</f>
        <v>0</v>
      </c>
      <c r="F2" s="102"/>
      <c r="G2" s="109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</row>
    <row r="3">
      <c r="A3" s="112"/>
      <c r="B3" s="25" t="s">
        <v>12</v>
      </c>
      <c r="C3" s="25">
        <f>Coefficients!F47</f>
        <v>0</v>
      </c>
      <c r="D3" s="25" t="str">
        <f>'Factor Weighting'!C34</f>
        <v/>
      </c>
      <c r="E3" s="25">
        <f t="shared" si="1"/>
        <v>0</v>
      </c>
      <c r="F3" s="98"/>
    </row>
    <row r="4">
      <c r="A4" s="112"/>
      <c r="B4" s="25" t="s">
        <v>12</v>
      </c>
      <c r="C4" s="25">
        <f>Coefficients!F48</f>
        <v>0</v>
      </c>
      <c r="D4" s="25" t="str">
        <f>'Factor Weighting'!C35</f>
        <v/>
      </c>
      <c r="E4" s="25">
        <f t="shared" si="1"/>
        <v>0</v>
      </c>
      <c r="F4" s="98"/>
    </row>
    <row r="5">
      <c r="B5" s="26"/>
      <c r="C5" s="26"/>
      <c r="D5" s="26"/>
      <c r="E5" s="26"/>
      <c r="F5" s="98"/>
    </row>
    <row r="6">
      <c r="A6" s="110" t="s">
        <v>81</v>
      </c>
      <c r="B6" s="26">
        <f>3-COUNTIF(B2:B4,Instructions!A5)</f>
        <v>0</v>
      </c>
      <c r="C6" s="26"/>
      <c r="D6" s="26"/>
      <c r="E6" s="26"/>
      <c r="F6" s="98"/>
    </row>
    <row r="7">
      <c r="A7" s="110" t="s">
        <v>100</v>
      </c>
      <c r="B7" s="26">
        <f>IFS(B2=Instructions!A5,0,B2=Instructions!A6,1,B2=Instructions!A7,2,B2=Instructions!A8,3,B2=Instructions!A9,4,B2=Instructions!A10,5)+IfS(B3=Instructions!A5,0,B3=Instructions!A6,1,B3=Instructions!A7,2,B3=Instructions!A8,3,B3=Instructions!A9,4,B3=Instructions!A10,5)+IFS(B4=Instructions!A5,0,B4=Instructions!A6,1,B4=Instructions!A7,2,B4=Instructions!A8,3,B4=Instructions!A9,4,B4=Instructions!A10,5)</f>
        <v>0</v>
      </c>
      <c r="C7" s="26"/>
      <c r="D7" s="26"/>
      <c r="E7" s="26"/>
      <c r="F7" s="98"/>
    </row>
    <row r="8">
      <c r="A8" s="110" t="s">
        <v>101</v>
      </c>
      <c r="B8" s="96" t="str">
        <f>IF(B6=0,"N/A",B7/B6)</f>
        <v>N/A</v>
      </c>
      <c r="C8" s="96"/>
      <c r="D8" s="96"/>
      <c r="E8" s="96"/>
      <c r="F8" s="98"/>
    </row>
    <row r="9">
      <c r="B9" s="26"/>
      <c r="C9" s="26"/>
      <c r="D9" s="26"/>
      <c r="E9" s="26"/>
      <c r="F9" s="98"/>
    </row>
    <row r="10">
      <c r="B10" s="26"/>
      <c r="C10" s="26"/>
      <c r="D10" s="26"/>
      <c r="E10" s="26"/>
      <c r="F10" s="98"/>
    </row>
    <row r="11">
      <c r="B11" s="26"/>
      <c r="C11" s="26"/>
      <c r="D11" s="26"/>
      <c r="E11" s="26"/>
      <c r="F11" s="98"/>
    </row>
    <row r="12">
      <c r="B12" s="26"/>
      <c r="C12" s="26"/>
      <c r="D12" s="26"/>
      <c r="E12" s="26"/>
      <c r="F12" s="98"/>
    </row>
    <row r="13">
      <c r="B13" s="26"/>
      <c r="C13" s="26"/>
      <c r="D13" s="26"/>
      <c r="E13" s="26"/>
      <c r="F13" s="98"/>
    </row>
    <row r="14">
      <c r="B14" s="26"/>
      <c r="C14" s="26"/>
      <c r="D14" s="26"/>
      <c r="E14" s="26"/>
      <c r="F14" s="98"/>
    </row>
    <row r="15">
      <c r="B15" s="26"/>
      <c r="C15" s="26"/>
      <c r="D15" s="26"/>
      <c r="E15" s="26"/>
      <c r="F15" s="98"/>
    </row>
    <row r="16">
      <c r="B16" s="26"/>
      <c r="C16" s="26"/>
      <c r="D16" s="26"/>
      <c r="E16" s="26"/>
      <c r="F16" s="98"/>
    </row>
    <row r="17">
      <c r="B17" s="26"/>
      <c r="C17" s="26"/>
      <c r="D17" s="26"/>
      <c r="E17" s="26"/>
      <c r="F17" s="98"/>
    </row>
    <row r="18">
      <c r="B18" s="26"/>
      <c r="C18" s="26"/>
      <c r="D18" s="26"/>
      <c r="E18" s="26"/>
      <c r="F18" s="98"/>
    </row>
    <row r="19">
      <c r="B19" s="26"/>
      <c r="C19" s="26"/>
      <c r="D19" s="26"/>
      <c r="E19" s="26"/>
      <c r="F19" s="98"/>
    </row>
    <row r="20">
      <c r="B20" s="26"/>
      <c r="C20" s="26"/>
      <c r="D20" s="26"/>
      <c r="E20" s="26"/>
      <c r="F20" s="98"/>
    </row>
    <row r="21">
      <c r="B21" s="26"/>
      <c r="C21" s="26"/>
      <c r="D21" s="26"/>
      <c r="E21" s="26"/>
      <c r="F21" s="98"/>
    </row>
    <row r="22">
      <c r="B22" s="26"/>
      <c r="C22" s="26"/>
      <c r="D22" s="26"/>
      <c r="E22" s="26"/>
      <c r="F22" s="98"/>
    </row>
    <row r="23">
      <c r="B23" s="26"/>
      <c r="C23" s="26"/>
      <c r="D23" s="26"/>
      <c r="E23" s="26"/>
      <c r="F23" s="98"/>
    </row>
    <row r="24">
      <c r="B24" s="26"/>
      <c r="C24" s="26"/>
      <c r="D24" s="26"/>
      <c r="E24" s="26"/>
      <c r="F24" s="98"/>
    </row>
    <row r="25">
      <c r="B25" s="26"/>
      <c r="C25" s="26"/>
      <c r="D25" s="26"/>
      <c r="E25" s="26"/>
      <c r="F25" s="98"/>
    </row>
    <row r="26">
      <c r="B26" s="26"/>
      <c r="C26" s="26"/>
      <c r="D26" s="26"/>
      <c r="E26" s="26"/>
      <c r="F26" s="98"/>
    </row>
    <row r="27">
      <c r="B27" s="26"/>
      <c r="C27" s="26"/>
      <c r="D27" s="26"/>
      <c r="E27" s="26"/>
      <c r="F27" s="98"/>
    </row>
    <row r="28">
      <c r="B28" s="26"/>
      <c r="C28" s="26"/>
      <c r="D28" s="26"/>
      <c r="E28" s="26"/>
      <c r="F28" s="98"/>
    </row>
    <row r="29">
      <c r="B29" s="26"/>
      <c r="C29" s="26"/>
      <c r="D29" s="26"/>
      <c r="E29" s="26"/>
      <c r="F29" s="98"/>
    </row>
    <row r="30">
      <c r="B30" s="26"/>
      <c r="C30" s="26"/>
      <c r="D30" s="26"/>
      <c r="E30" s="26"/>
      <c r="F30" s="98"/>
    </row>
    <row r="31">
      <c r="B31" s="26"/>
      <c r="C31" s="26"/>
      <c r="D31" s="26"/>
      <c r="E31" s="26"/>
      <c r="F31" s="98"/>
    </row>
    <row r="32">
      <c r="B32" s="26"/>
      <c r="C32" s="26"/>
      <c r="D32" s="26"/>
      <c r="E32" s="26"/>
      <c r="F32" s="98"/>
    </row>
    <row r="33">
      <c r="B33" s="26"/>
      <c r="C33" s="26"/>
      <c r="D33" s="26"/>
      <c r="E33" s="26"/>
      <c r="F33" s="98"/>
    </row>
    <row r="34">
      <c r="B34" s="26"/>
      <c r="C34" s="26"/>
      <c r="D34" s="26"/>
      <c r="E34" s="26"/>
      <c r="F34" s="98"/>
    </row>
    <row r="35">
      <c r="B35" s="26"/>
      <c r="C35" s="26"/>
      <c r="D35" s="26"/>
      <c r="E35" s="26"/>
      <c r="F35" s="98"/>
    </row>
    <row r="36">
      <c r="B36" s="26"/>
      <c r="C36" s="26"/>
      <c r="D36" s="26"/>
      <c r="E36" s="26"/>
      <c r="F36" s="98"/>
    </row>
    <row r="37">
      <c r="B37" s="26"/>
      <c r="C37" s="26"/>
      <c r="D37" s="26"/>
      <c r="E37" s="26"/>
      <c r="F37" s="98"/>
    </row>
    <row r="38">
      <c r="B38" s="26"/>
      <c r="C38" s="26"/>
      <c r="D38" s="26"/>
      <c r="E38" s="26"/>
      <c r="F38" s="98"/>
    </row>
    <row r="39">
      <c r="B39" s="26"/>
      <c r="C39" s="26"/>
      <c r="D39" s="26"/>
      <c r="E39" s="26"/>
      <c r="F39" s="98"/>
    </row>
    <row r="40">
      <c r="B40" s="26"/>
      <c r="C40" s="26"/>
      <c r="D40" s="26"/>
      <c r="E40" s="26"/>
      <c r="F40" s="98"/>
    </row>
    <row r="41">
      <c r="B41" s="26"/>
      <c r="C41" s="26"/>
      <c r="D41" s="26"/>
      <c r="E41" s="26"/>
      <c r="F41" s="98"/>
    </row>
    <row r="42">
      <c r="B42" s="26"/>
      <c r="C42" s="26"/>
      <c r="D42" s="26"/>
      <c r="E42" s="26"/>
      <c r="F42" s="98"/>
    </row>
    <row r="43">
      <c r="B43" s="26"/>
      <c r="C43" s="26"/>
      <c r="D43" s="26"/>
      <c r="E43" s="26"/>
      <c r="F43" s="98"/>
    </row>
    <row r="44">
      <c r="B44" s="26"/>
      <c r="C44" s="26"/>
      <c r="D44" s="26"/>
      <c r="E44" s="26"/>
      <c r="F44" s="98"/>
    </row>
    <row r="45">
      <c r="B45" s="26"/>
      <c r="C45" s="26"/>
      <c r="D45" s="26"/>
      <c r="E45" s="26"/>
      <c r="F45" s="98"/>
    </row>
    <row r="46">
      <c r="B46" s="26"/>
      <c r="C46" s="26"/>
      <c r="D46" s="26"/>
      <c r="E46" s="26"/>
      <c r="F46" s="98"/>
    </row>
    <row r="47">
      <c r="B47" s="26"/>
      <c r="C47" s="26"/>
      <c r="D47" s="26"/>
      <c r="E47" s="26"/>
      <c r="F47" s="98"/>
    </row>
    <row r="48">
      <c r="B48" s="26"/>
      <c r="C48" s="26"/>
      <c r="D48" s="26"/>
      <c r="E48" s="26"/>
      <c r="F48" s="98"/>
    </row>
    <row r="49">
      <c r="B49" s="26"/>
      <c r="C49" s="26"/>
      <c r="D49" s="26"/>
      <c r="E49" s="26"/>
      <c r="F49" s="98"/>
    </row>
    <row r="50">
      <c r="B50" s="26"/>
      <c r="C50" s="26"/>
      <c r="D50" s="26"/>
      <c r="E50" s="26"/>
      <c r="F50" s="98"/>
    </row>
    <row r="51">
      <c r="B51" s="26"/>
      <c r="C51" s="26"/>
      <c r="D51" s="26"/>
      <c r="E51" s="26"/>
      <c r="F51" s="98"/>
    </row>
    <row r="52">
      <c r="B52" s="26"/>
      <c r="C52" s="26"/>
      <c r="D52" s="26"/>
      <c r="E52" s="26"/>
      <c r="F52" s="98"/>
    </row>
    <row r="53">
      <c r="B53" s="26"/>
      <c r="C53" s="26"/>
      <c r="D53" s="26"/>
      <c r="E53" s="26"/>
      <c r="F53" s="98"/>
    </row>
    <row r="54">
      <c r="B54" s="26"/>
      <c r="C54" s="26"/>
      <c r="D54" s="26"/>
      <c r="E54" s="26"/>
      <c r="F54" s="98"/>
    </row>
    <row r="55">
      <c r="B55" s="26"/>
      <c r="C55" s="26"/>
      <c r="D55" s="26"/>
      <c r="E55" s="26"/>
      <c r="F55" s="98"/>
    </row>
    <row r="56">
      <c r="B56" s="26"/>
      <c r="C56" s="26"/>
      <c r="D56" s="26"/>
      <c r="E56" s="26"/>
      <c r="F56" s="98"/>
    </row>
    <row r="57">
      <c r="B57" s="26"/>
      <c r="C57" s="26"/>
      <c r="D57" s="26"/>
      <c r="E57" s="26"/>
      <c r="F57" s="98"/>
    </row>
    <row r="58">
      <c r="B58" s="26"/>
      <c r="C58" s="26"/>
      <c r="D58" s="26"/>
      <c r="E58" s="26"/>
      <c r="F58" s="98"/>
    </row>
    <row r="59">
      <c r="B59" s="26"/>
      <c r="C59" s="26"/>
      <c r="D59" s="26"/>
      <c r="E59" s="26"/>
      <c r="F59" s="98"/>
    </row>
    <row r="60">
      <c r="B60" s="26"/>
      <c r="C60" s="26"/>
      <c r="D60" s="26"/>
      <c r="E60" s="26"/>
      <c r="F60" s="98"/>
    </row>
    <row r="61">
      <c r="B61" s="26"/>
      <c r="C61" s="26"/>
      <c r="D61" s="26"/>
      <c r="E61" s="26"/>
      <c r="F61" s="98"/>
    </row>
    <row r="62">
      <c r="B62" s="26"/>
      <c r="C62" s="26"/>
      <c r="D62" s="26"/>
      <c r="E62" s="26"/>
      <c r="F62" s="98"/>
    </row>
    <row r="63">
      <c r="B63" s="26"/>
      <c r="C63" s="26"/>
      <c r="D63" s="26"/>
      <c r="E63" s="26"/>
      <c r="F63" s="98"/>
    </row>
    <row r="64">
      <c r="B64" s="26"/>
      <c r="C64" s="26"/>
      <c r="D64" s="26"/>
      <c r="E64" s="26"/>
      <c r="F64" s="98"/>
    </row>
    <row r="65">
      <c r="B65" s="26"/>
      <c r="C65" s="26"/>
      <c r="D65" s="26"/>
      <c r="E65" s="26"/>
      <c r="F65" s="98"/>
    </row>
    <row r="66">
      <c r="B66" s="26"/>
      <c r="C66" s="26"/>
      <c r="D66" s="26"/>
      <c r="E66" s="26"/>
      <c r="F66" s="98"/>
    </row>
    <row r="67">
      <c r="B67" s="26"/>
      <c r="C67" s="26"/>
      <c r="D67" s="26"/>
      <c r="E67" s="26"/>
      <c r="F67" s="98"/>
    </row>
    <row r="68">
      <c r="B68" s="26"/>
      <c r="C68" s="26"/>
      <c r="D68" s="26"/>
      <c r="E68" s="26"/>
      <c r="F68" s="98"/>
    </row>
    <row r="69">
      <c r="B69" s="26"/>
      <c r="C69" s="26"/>
      <c r="D69" s="26"/>
      <c r="E69" s="26"/>
      <c r="F69" s="98"/>
    </row>
    <row r="70">
      <c r="B70" s="26"/>
      <c r="C70" s="26"/>
      <c r="D70" s="26"/>
      <c r="E70" s="26"/>
      <c r="F70" s="98"/>
    </row>
    <row r="71">
      <c r="B71" s="26"/>
      <c r="C71" s="26"/>
      <c r="D71" s="26"/>
      <c r="E71" s="26"/>
      <c r="F71" s="98"/>
    </row>
    <row r="72">
      <c r="B72" s="26"/>
      <c r="C72" s="26"/>
      <c r="D72" s="26"/>
      <c r="E72" s="26"/>
      <c r="F72" s="98"/>
    </row>
    <row r="73">
      <c r="B73" s="26"/>
      <c r="C73" s="26"/>
      <c r="D73" s="26"/>
      <c r="E73" s="26"/>
      <c r="F73" s="98"/>
    </row>
    <row r="74">
      <c r="B74" s="26"/>
      <c r="C74" s="26"/>
      <c r="D74" s="26"/>
      <c r="E74" s="26"/>
      <c r="F74" s="98"/>
    </row>
    <row r="75">
      <c r="B75" s="26"/>
      <c r="C75" s="26"/>
      <c r="D75" s="26"/>
      <c r="E75" s="26"/>
      <c r="F75" s="98"/>
    </row>
    <row r="76">
      <c r="B76" s="26"/>
      <c r="C76" s="26"/>
      <c r="D76" s="26"/>
      <c r="E76" s="26"/>
      <c r="F76" s="98"/>
    </row>
    <row r="77">
      <c r="B77" s="26"/>
      <c r="C77" s="26"/>
      <c r="D77" s="26"/>
      <c r="E77" s="26"/>
      <c r="F77" s="98"/>
    </row>
    <row r="78">
      <c r="B78" s="26"/>
      <c r="C78" s="26"/>
      <c r="D78" s="26"/>
      <c r="E78" s="26"/>
      <c r="F78" s="98"/>
    </row>
    <row r="79">
      <c r="B79" s="26"/>
      <c r="C79" s="26"/>
      <c r="D79" s="26"/>
      <c r="E79" s="26"/>
      <c r="F79" s="98"/>
    </row>
    <row r="80">
      <c r="B80" s="26"/>
      <c r="C80" s="26"/>
      <c r="D80" s="26"/>
      <c r="E80" s="26"/>
      <c r="F80" s="98"/>
    </row>
    <row r="81">
      <c r="B81" s="26"/>
      <c r="C81" s="26"/>
      <c r="D81" s="26"/>
      <c r="E81" s="26"/>
      <c r="F81" s="98"/>
    </row>
    <row r="82">
      <c r="B82" s="26"/>
      <c r="C82" s="26"/>
      <c r="D82" s="26"/>
      <c r="E82" s="26"/>
      <c r="F82" s="98"/>
    </row>
    <row r="83">
      <c r="B83" s="26"/>
      <c r="C83" s="26"/>
      <c r="D83" s="26"/>
      <c r="E83" s="26"/>
      <c r="F83" s="98"/>
    </row>
    <row r="84">
      <c r="B84" s="26"/>
      <c r="C84" s="26"/>
      <c r="D84" s="26"/>
      <c r="E84" s="26"/>
      <c r="F84" s="98"/>
    </row>
    <row r="85">
      <c r="B85" s="26"/>
      <c r="C85" s="26"/>
      <c r="D85" s="26"/>
      <c r="E85" s="26"/>
      <c r="F85" s="98"/>
    </row>
    <row r="86">
      <c r="B86" s="26"/>
      <c r="C86" s="26"/>
      <c r="D86" s="26"/>
      <c r="E86" s="26"/>
      <c r="F86" s="98"/>
    </row>
    <row r="87">
      <c r="B87" s="26"/>
      <c r="C87" s="26"/>
      <c r="D87" s="26"/>
      <c r="E87" s="26"/>
      <c r="F87" s="98"/>
    </row>
    <row r="88">
      <c r="B88" s="26"/>
      <c r="C88" s="26"/>
      <c r="D88" s="26"/>
      <c r="E88" s="26"/>
      <c r="F88" s="98"/>
    </row>
    <row r="89">
      <c r="B89" s="26"/>
      <c r="C89" s="26"/>
      <c r="D89" s="26"/>
      <c r="E89" s="26"/>
      <c r="F89" s="98"/>
    </row>
    <row r="90">
      <c r="B90" s="26"/>
      <c r="C90" s="26"/>
      <c r="D90" s="26"/>
      <c r="E90" s="26"/>
      <c r="F90" s="98"/>
    </row>
    <row r="91">
      <c r="B91" s="26"/>
      <c r="C91" s="26"/>
      <c r="D91" s="26"/>
      <c r="E91" s="26"/>
      <c r="F91" s="98"/>
    </row>
    <row r="92">
      <c r="B92" s="26"/>
      <c r="C92" s="26"/>
      <c r="D92" s="26"/>
      <c r="E92" s="26"/>
      <c r="F92" s="98"/>
    </row>
    <row r="93">
      <c r="B93" s="26"/>
      <c r="C93" s="26"/>
      <c r="D93" s="26"/>
      <c r="E93" s="26"/>
      <c r="F93" s="98"/>
    </row>
    <row r="94">
      <c r="B94" s="26"/>
      <c r="C94" s="26"/>
      <c r="D94" s="26"/>
      <c r="E94" s="26"/>
      <c r="F94" s="98"/>
    </row>
    <row r="95">
      <c r="B95" s="26"/>
      <c r="C95" s="26"/>
      <c r="D95" s="26"/>
      <c r="E95" s="26"/>
      <c r="F95" s="98"/>
    </row>
    <row r="96">
      <c r="B96" s="26"/>
      <c r="C96" s="26"/>
      <c r="D96" s="26"/>
      <c r="E96" s="26"/>
      <c r="F96" s="98"/>
    </row>
    <row r="97">
      <c r="B97" s="26"/>
      <c r="C97" s="26"/>
      <c r="D97" s="26"/>
      <c r="E97" s="26"/>
      <c r="F97" s="98"/>
    </row>
    <row r="98">
      <c r="B98" s="26"/>
      <c r="C98" s="26"/>
      <c r="D98" s="26"/>
      <c r="E98" s="26"/>
      <c r="F98" s="98"/>
    </row>
    <row r="99">
      <c r="B99" s="26"/>
      <c r="C99" s="26"/>
      <c r="D99" s="26"/>
      <c r="E99" s="26"/>
      <c r="F99" s="98"/>
    </row>
    <row r="100">
      <c r="B100" s="26"/>
      <c r="C100" s="26"/>
      <c r="D100" s="26"/>
      <c r="E100" s="26"/>
      <c r="F100" s="98"/>
    </row>
    <row r="101">
      <c r="B101" s="26"/>
      <c r="C101" s="26"/>
      <c r="D101" s="26"/>
      <c r="E101" s="26"/>
      <c r="F101" s="98"/>
    </row>
    <row r="102">
      <c r="B102" s="26"/>
      <c r="C102" s="26"/>
      <c r="D102" s="26"/>
      <c r="E102" s="26"/>
      <c r="F102" s="98"/>
    </row>
    <row r="103">
      <c r="B103" s="26"/>
      <c r="C103" s="26"/>
      <c r="D103" s="26"/>
      <c r="E103" s="26"/>
      <c r="F103" s="98"/>
    </row>
    <row r="104">
      <c r="B104" s="26"/>
      <c r="C104" s="26"/>
      <c r="D104" s="26"/>
      <c r="E104" s="26"/>
      <c r="F104" s="98"/>
    </row>
    <row r="105">
      <c r="B105" s="26"/>
      <c r="C105" s="26"/>
      <c r="D105" s="26"/>
      <c r="E105" s="26"/>
      <c r="F105" s="98"/>
    </row>
    <row r="106">
      <c r="B106" s="26"/>
      <c r="C106" s="26"/>
      <c r="D106" s="26"/>
      <c r="E106" s="26"/>
      <c r="F106" s="98"/>
    </row>
    <row r="107">
      <c r="B107" s="26"/>
      <c r="C107" s="26"/>
      <c r="D107" s="26"/>
      <c r="E107" s="26"/>
      <c r="F107" s="98"/>
    </row>
    <row r="108">
      <c r="B108" s="26"/>
      <c r="C108" s="26"/>
      <c r="D108" s="26"/>
      <c r="E108" s="26"/>
      <c r="F108" s="98"/>
    </row>
    <row r="109">
      <c r="B109" s="26"/>
      <c r="C109" s="26"/>
      <c r="D109" s="26"/>
      <c r="E109" s="26"/>
      <c r="F109" s="98"/>
    </row>
    <row r="110">
      <c r="B110" s="26"/>
      <c r="C110" s="26"/>
      <c r="D110" s="26"/>
      <c r="E110" s="26"/>
      <c r="F110" s="98"/>
    </row>
    <row r="111">
      <c r="B111" s="26"/>
      <c r="C111" s="26"/>
      <c r="D111" s="26"/>
      <c r="E111" s="26"/>
      <c r="F111" s="98"/>
    </row>
    <row r="112">
      <c r="B112" s="26"/>
      <c r="C112" s="26"/>
      <c r="D112" s="26"/>
      <c r="E112" s="26"/>
      <c r="F112" s="98"/>
    </row>
    <row r="113">
      <c r="B113" s="26"/>
      <c r="C113" s="26"/>
      <c r="D113" s="26"/>
      <c r="E113" s="26"/>
      <c r="F113" s="98"/>
    </row>
    <row r="114">
      <c r="B114" s="26"/>
      <c r="C114" s="26"/>
      <c r="D114" s="26"/>
      <c r="E114" s="26"/>
      <c r="F114" s="98"/>
    </row>
    <row r="115">
      <c r="B115" s="26"/>
      <c r="C115" s="26"/>
      <c r="D115" s="26"/>
      <c r="E115" s="26"/>
      <c r="F115" s="98"/>
    </row>
    <row r="116">
      <c r="B116" s="26"/>
      <c r="C116" s="26"/>
      <c r="D116" s="26"/>
      <c r="E116" s="26"/>
      <c r="F116" s="98"/>
    </row>
    <row r="117">
      <c r="B117" s="26"/>
      <c r="C117" s="26"/>
      <c r="D117" s="26"/>
      <c r="E117" s="26"/>
      <c r="F117" s="98"/>
    </row>
    <row r="118">
      <c r="B118" s="26"/>
      <c r="C118" s="26"/>
      <c r="D118" s="26"/>
      <c r="E118" s="26"/>
      <c r="F118" s="98"/>
    </row>
    <row r="119">
      <c r="B119" s="26"/>
      <c r="C119" s="26"/>
      <c r="D119" s="26"/>
      <c r="E119" s="26"/>
      <c r="F119" s="98"/>
    </row>
    <row r="120">
      <c r="B120" s="26"/>
      <c r="C120" s="26"/>
      <c r="D120" s="26"/>
      <c r="E120" s="26"/>
      <c r="F120" s="98"/>
    </row>
    <row r="121">
      <c r="B121" s="26"/>
      <c r="C121" s="26"/>
      <c r="D121" s="26"/>
      <c r="E121" s="26"/>
      <c r="F121" s="98"/>
    </row>
    <row r="122">
      <c r="B122" s="26"/>
      <c r="C122" s="26"/>
      <c r="D122" s="26"/>
      <c r="E122" s="26"/>
      <c r="F122" s="98"/>
    </row>
    <row r="123">
      <c r="B123" s="26"/>
      <c r="C123" s="26"/>
      <c r="D123" s="26"/>
      <c r="E123" s="26"/>
      <c r="F123" s="98"/>
    </row>
    <row r="124">
      <c r="B124" s="26"/>
      <c r="C124" s="26"/>
      <c r="D124" s="26"/>
      <c r="E124" s="26"/>
      <c r="F124" s="98"/>
    </row>
    <row r="125">
      <c r="B125" s="26"/>
      <c r="C125" s="26"/>
      <c r="D125" s="26"/>
      <c r="E125" s="26"/>
      <c r="F125" s="98"/>
    </row>
    <row r="126">
      <c r="B126" s="26"/>
      <c r="C126" s="26"/>
      <c r="D126" s="26"/>
      <c r="E126" s="26"/>
      <c r="F126" s="98"/>
    </row>
    <row r="127">
      <c r="B127" s="26"/>
      <c r="C127" s="26"/>
      <c r="D127" s="26"/>
      <c r="E127" s="26"/>
      <c r="F127" s="98"/>
    </row>
    <row r="128">
      <c r="B128" s="26"/>
      <c r="C128" s="26"/>
      <c r="D128" s="26"/>
      <c r="E128" s="26"/>
      <c r="F128" s="98"/>
    </row>
    <row r="129">
      <c r="B129" s="26"/>
      <c r="C129" s="26"/>
      <c r="D129" s="26"/>
      <c r="E129" s="26"/>
      <c r="F129" s="98"/>
    </row>
    <row r="130">
      <c r="B130" s="26"/>
      <c r="C130" s="26"/>
      <c r="D130" s="26"/>
      <c r="E130" s="26"/>
      <c r="F130" s="98"/>
    </row>
    <row r="131">
      <c r="B131" s="26"/>
      <c r="C131" s="26"/>
      <c r="D131" s="26"/>
      <c r="E131" s="26"/>
      <c r="F131" s="98"/>
    </row>
    <row r="132">
      <c r="B132" s="26"/>
      <c r="C132" s="26"/>
      <c r="D132" s="26"/>
      <c r="E132" s="26"/>
      <c r="F132" s="98"/>
    </row>
    <row r="133">
      <c r="B133" s="26"/>
      <c r="C133" s="26"/>
      <c r="D133" s="26"/>
      <c r="E133" s="26"/>
      <c r="F133" s="98"/>
    </row>
    <row r="134">
      <c r="B134" s="26"/>
      <c r="C134" s="26"/>
      <c r="D134" s="26"/>
      <c r="E134" s="26"/>
      <c r="F134" s="98"/>
    </row>
    <row r="135">
      <c r="B135" s="26"/>
      <c r="C135" s="26"/>
      <c r="D135" s="26"/>
      <c r="E135" s="26"/>
      <c r="F135" s="98"/>
    </row>
    <row r="136">
      <c r="B136" s="26"/>
      <c r="C136" s="26"/>
      <c r="D136" s="26"/>
      <c r="E136" s="26"/>
      <c r="F136" s="98"/>
    </row>
    <row r="137">
      <c r="B137" s="26"/>
      <c r="C137" s="26"/>
      <c r="D137" s="26"/>
      <c r="E137" s="26"/>
      <c r="F137" s="98"/>
    </row>
    <row r="138">
      <c r="B138" s="26"/>
      <c r="C138" s="26"/>
      <c r="D138" s="26"/>
      <c r="E138" s="26"/>
      <c r="F138" s="98"/>
    </row>
    <row r="139">
      <c r="B139" s="26"/>
      <c r="C139" s="26"/>
      <c r="D139" s="26"/>
      <c r="E139" s="26"/>
      <c r="F139" s="98"/>
    </row>
    <row r="140">
      <c r="B140" s="26"/>
      <c r="C140" s="26"/>
      <c r="D140" s="26"/>
      <c r="E140" s="26"/>
      <c r="F140" s="98"/>
    </row>
    <row r="141">
      <c r="B141" s="26"/>
      <c r="C141" s="26"/>
      <c r="D141" s="26"/>
      <c r="E141" s="26"/>
      <c r="F141" s="98"/>
    </row>
    <row r="142">
      <c r="B142" s="26"/>
      <c r="C142" s="26"/>
      <c r="D142" s="26"/>
      <c r="E142" s="26"/>
      <c r="F142" s="98"/>
    </row>
    <row r="143">
      <c r="B143" s="26"/>
      <c r="C143" s="26"/>
      <c r="D143" s="26"/>
      <c r="E143" s="26"/>
      <c r="F143" s="98"/>
    </row>
    <row r="144">
      <c r="B144" s="26"/>
      <c r="C144" s="26"/>
      <c r="D144" s="26"/>
      <c r="E144" s="26"/>
      <c r="F144" s="98"/>
    </row>
    <row r="145">
      <c r="B145" s="26"/>
      <c r="C145" s="26"/>
      <c r="D145" s="26"/>
      <c r="E145" s="26"/>
      <c r="F145" s="98"/>
    </row>
    <row r="146">
      <c r="B146" s="26"/>
      <c r="C146" s="26"/>
      <c r="D146" s="26"/>
      <c r="E146" s="26"/>
      <c r="F146" s="98"/>
    </row>
    <row r="147">
      <c r="B147" s="26"/>
      <c r="C147" s="26"/>
      <c r="D147" s="26"/>
      <c r="E147" s="26"/>
      <c r="F147" s="98"/>
    </row>
    <row r="148">
      <c r="B148" s="26"/>
      <c r="C148" s="26"/>
      <c r="D148" s="26"/>
      <c r="E148" s="26"/>
      <c r="F148" s="98"/>
    </row>
    <row r="149">
      <c r="B149" s="26"/>
      <c r="C149" s="26"/>
      <c r="D149" s="26"/>
      <c r="E149" s="26"/>
      <c r="F149" s="98"/>
    </row>
    <row r="150">
      <c r="B150" s="26"/>
      <c r="C150" s="26"/>
      <c r="D150" s="26"/>
      <c r="E150" s="26"/>
      <c r="F150" s="98"/>
    </row>
    <row r="151">
      <c r="B151" s="26"/>
      <c r="C151" s="26"/>
      <c r="D151" s="26"/>
      <c r="E151" s="26"/>
      <c r="F151" s="98"/>
    </row>
    <row r="152">
      <c r="B152" s="26"/>
      <c r="C152" s="26"/>
      <c r="D152" s="26"/>
      <c r="E152" s="26"/>
      <c r="F152" s="98"/>
    </row>
    <row r="153">
      <c r="B153" s="26"/>
      <c r="C153" s="26"/>
      <c r="D153" s="26"/>
      <c r="E153" s="26"/>
      <c r="F153" s="98"/>
    </row>
    <row r="154">
      <c r="B154" s="26"/>
      <c r="C154" s="26"/>
      <c r="D154" s="26"/>
      <c r="E154" s="26"/>
      <c r="F154" s="98"/>
    </row>
    <row r="155">
      <c r="B155" s="26"/>
      <c r="C155" s="26"/>
      <c r="D155" s="26"/>
      <c r="E155" s="26"/>
      <c r="F155" s="98"/>
    </row>
    <row r="156">
      <c r="B156" s="26"/>
      <c r="C156" s="26"/>
      <c r="D156" s="26"/>
      <c r="E156" s="26"/>
      <c r="F156" s="98"/>
    </row>
    <row r="157">
      <c r="B157" s="26"/>
      <c r="C157" s="26"/>
      <c r="D157" s="26"/>
      <c r="E157" s="26"/>
      <c r="F157" s="98"/>
    </row>
    <row r="158">
      <c r="B158" s="26"/>
      <c r="C158" s="26"/>
      <c r="D158" s="26"/>
      <c r="E158" s="26"/>
      <c r="F158" s="98"/>
    </row>
    <row r="159">
      <c r="B159" s="26"/>
      <c r="C159" s="26"/>
      <c r="D159" s="26"/>
      <c r="E159" s="26"/>
      <c r="F159" s="98"/>
    </row>
    <row r="160">
      <c r="B160" s="26"/>
      <c r="C160" s="26"/>
      <c r="D160" s="26"/>
      <c r="E160" s="26"/>
      <c r="F160" s="98"/>
    </row>
    <row r="161">
      <c r="B161" s="26"/>
      <c r="C161" s="26"/>
      <c r="D161" s="26"/>
      <c r="E161" s="26"/>
      <c r="F161" s="98"/>
    </row>
    <row r="162">
      <c r="B162" s="26"/>
      <c r="C162" s="26"/>
      <c r="D162" s="26"/>
      <c r="E162" s="26"/>
      <c r="F162" s="98"/>
    </row>
    <row r="163">
      <c r="B163" s="26"/>
      <c r="C163" s="26"/>
      <c r="D163" s="26"/>
      <c r="E163" s="26"/>
      <c r="F163" s="98"/>
    </row>
    <row r="164">
      <c r="B164" s="26"/>
      <c r="C164" s="26"/>
      <c r="D164" s="26"/>
      <c r="E164" s="26"/>
      <c r="F164" s="98"/>
    </row>
    <row r="165">
      <c r="B165" s="26"/>
      <c r="C165" s="26"/>
      <c r="D165" s="26"/>
      <c r="E165" s="26"/>
      <c r="F165" s="98"/>
    </row>
    <row r="166">
      <c r="B166" s="26"/>
      <c r="C166" s="26"/>
      <c r="D166" s="26"/>
      <c r="E166" s="26"/>
      <c r="F166" s="98"/>
    </row>
    <row r="167">
      <c r="B167" s="26"/>
      <c r="C167" s="26"/>
      <c r="D167" s="26"/>
      <c r="E167" s="26"/>
      <c r="F167" s="98"/>
    </row>
    <row r="168">
      <c r="B168" s="26"/>
      <c r="C168" s="26"/>
      <c r="D168" s="26"/>
      <c r="E168" s="26"/>
      <c r="F168" s="98"/>
    </row>
    <row r="169">
      <c r="B169" s="26"/>
      <c r="C169" s="26"/>
      <c r="D169" s="26"/>
      <c r="E169" s="26"/>
      <c r="F169" s="98"/>
    </row>
    <row r="170">
      <c r="B170" s="26"/>
      <c r="C170" s="26"/>
      <c r="D170" s="26"/>
      <c r="E170" s="26"/>
      <c r="F170" s="98"/>
    </row>
    <row r="171">
      <c r="B171" s="26"/>
      <c r="C171" s="26"/>
      <c r="D171" s="26"/>
      <c r="E171" s="26"/>
      <c r="F171" s="98"/>
    </row>
    <row r="172">
      <c r="B172" s="26"/>
      <c r="C172" s="26"/>
      <c r="D172" s="26"/>
      <c r="E172" s="26"/>
      <c r="F172" s="98"/>
    </row>
    <row r="173">
      <c r="B173" s="26"/>
      <c r="C173" s="26"/>
      <c r="D173" s="26"/>
      <c r="E173" s="26"/>
      <c r="F173" s="98"/>
    </row>
    <row r="174">
      <c r="B174" s="26"/>
      <c r="C174" s="26"/>
      <c r="D174" s="26"/>
      <c r="E174" s="26"/>
      <c r="F174" s="98"/>
    </row>
    <row r="175">
      <c r="B175" s="26"/>
      <c r="C175" s="26"/>
      <c r="D175" s="26"/>
      <c r="E175" s="26"/>
      <c r="F175" s="98"/>
    </row>
    <row r="176">
      <c r="B176" s="26"/>
      <c r="C176" s="26"/>
      <c r="D176" s="26"/>
      <c r="E176" s="26"/>
      <c r="F176" s="98"/>
    </row>
    <row r="177">
      <c r="B177" s="26"/>
      <c r="C177" s="26"/>
      <c r="D177" s="26"/>
      <c r="E177" s="26"/>
      <c r="F177" s="98"/>
    </row>
    <row r="178">
      <c r="B178" s="26"/>
      <c r="C178" s="26"/>
      <c r="D178" s="26"/>
      <c r="E178" s="26"/>
      <c r="F178" s="98"/>
    </row>
    <row r="179">
      <c r="B179" s="26"/>
      <c r="C179" s="26"/>
      <c r="D179" s="26"/>
      <c r="E179" s="26"/>
      <c r="F179" s="98"/>
    </row>
    <row r="180">
      <c r="B180" s="26"/>
      <c r="C180" s="26"/>
      <c r="D180" s="26"/>
      <c r="E180" s="26"/>
      <c r="F180" s="98"/>
    </row>
    <row r="181">
      <c r="B181" s="26"/>
      <c r="C181" s="26"/>
      <c r="D181" s="26"/>
      <c r="E181" s="26"/>
      <c r="F181" s="98"/>
    </row>
    <row r="182">
      <c r="B182" s="26"/>
      <c r="C182" s="26"/>
      <c r="D182" s="26"/>
      <c r="E182" s="26"/>
      <c r="F182" s="98"/>
    </row>
    <row r="183">
      <c r="B183" s="26"/>
      <c r="C183" s="26"/>
      <c r="D183" s="26"/>
      <c r="E183" s="26"/>
      <c r="F183" s="98"/>
    </row>
    <row r="184">
      <c r="B184" s="26"/>
      <c r="C184" s="26"/>
      <c r="D184" s="26"/>
      <c r="E184" s="26"/>
      <c r="F184" s="98"/>
    </row>
    <row r="185">
      <c r="B185" s="26"/>
      <c r="C185" s="26"/>
      <c r="D185" s="26"/>
      <c r="E185" s="26"/>
      <c r="F185" s="98"/>
    </row>
    <row r="186">
      <c r="B186" s="26"/>
      <c r="C186" s="26"/>
      <c r="D186" s="26"/>
      <c r="E186" s="26"/>
      <c r="F186" s="98"/>
    </row>
    <row r="187">
      <c r="B187" s="26"/>
      <c r="C187" s="26"/>
      <c r="D187" s="26"/>
      <c r="E187" s="26"/>
      <c r="F187" s="98"/>
    </row>
    <row r="188">
      <c r="B188" s="26"/>
      <c r="C188" s="26"/>
      <c r="D188" s="26"/>
      <c r="E188" s="26"/>
      <c r="F188" s="98"/>
    </row>
    <row r="189">
      <c r="B189" s="26"/>
      <c r="C189" s="26"/>
      <c r="D189" s="26"/>
      <c r="E189" s="26"/>
      <c r="F189" s="98"/>
    </row>
    <row r="190">
      <c r="B190" s="26"/>
      <c r="C190" s="26"/>
      <c r="D190" s="26"/>
      <c r="E190" s="26"/>
      <c r="F190" s="98"/>
    </row>
    <row r="191">
      <c r="B191" s="26"/>
      <c r="C191" s="26"/>
      <c r="D191" s="26"/>
      <c r="E191" s="26"/>
      <c r="F191" s="98"/>
    </row>
    <row r="192">
      <c r="B192" s="26"/>
      <c r="C192" s="26"/>
      <c r="D192" s="26"/>
      <c r="E192" s="26"/>
      <c r="F192" s="98"/>
    </row>
    <row r="193">
      <c r="B193" s="26"/>
      <c r="C193" s="26"/>
      <c r="D193" s="26"/>
      <c r="E193" s="26"/>
      <c r="F193" s="98"/>
    </row>
    <row r="194">
      <c r="B194" s="26"/>
      <c r="C194" s="26"/>
      <c r="D194" s="26"/>
      <c r="E194" s="26"/>
      <c r="F194" s="98"/>
    </row>
    <row r="195">
      <c r="B195" s="26"/>
      <c r="C195" s="26"/>
      <c r="D195" s="26"/>
      <c r="E195" s="26"/>
      <c r="F195" s="98"/>
    </row>
    <row r="196">
      <c r="B196" s="26"/>
      <c r="C196" s="26"/>
      <c r="D196" s="26"/>
      <c r="E196" s="26"/>
      <c r="F196" s="98"/>
    </row>
    <row r="197">
      <c r="B197" s="26"/>
      <c r="C197" s="26"/>
      <c r="D197" s="26"/>
      <c r="E197" s="26"/>
      <c r="F197" s="98"/>
    </row>
    <row r="198">
      <c r="B198" s="26"/>
      <c r="C198" s="26"/>
      <c r="D198" s="26"/>
      <c r="E198" s="26"/>
      <c r="F198" s="98"/>
    </row>
    <row r="199">
      <c r="B199" s="26"/>
      <c r="C199" s="26"/>
      <c r="D199" s="26"/>
      <c r="E199" s="26"/>
      <c r="F199" s="98"/>
    </row>
    <row r="200">
      <c r="B200" s="26"/>
      <c r="C200" s="26"/>
      <c r="D200" s="26"/>
      <c r="E200" s="26"/>
      <c r="F200" s="98"/>
    </row>
    <row r="201">
      <c r="B201" s="26"/>
      <c r="C201" s="26"/>
      <c r="D201" s="26"/>
      <c r="E201" s="26"/>
      <c r="F201" s="98"/>
    </row>
    <row r="202">
      <c r="B202" s="26"/>
      <c r="C202" s="26"/>
      <c r="D202" s="26"/>
      <c r="E202" s="26"/>
      <c r="F202" s="98"/>
    </row>
    <row r="203">
      <c r="B203" s="26"/>
      <c r="C203" s="26"/>
      <c r="D203" s="26"/>
      <c r="E203" s="26"/>
      <c r="F203" s="98"/>
    </row>
    <row r="204">
      <c r="B204" s="26"/>
      <c r="C204" s="26"/>
      <c r="D204" s="26"/>
      <c r="E204" s="26"/>
      <c r="F204" s="98"/>
    </row>
    <row r="205">
      <c r="B205" s="26"/>
      <c r="C205" s="26"/>
      <c r="D205" s="26"/>
      <c r="E205" s="26"/>
      <c r="F205" s="98"/>
    </row>
    <row r="206">
      <c r="B206" s="26"/>
      <c r="C206" s="26"/>
      <c r="D206" s="26"/>
      <c r="E206" s="26"/>
      <c r="F206" s="98"/>
    </row>
    <row r="207">
      <c r="B207" s="26"/>
      <c r="C207" s="26"/>
      <c r="D207" s="26"/>
      <c r="E207" s="26"/>
      <c r="F207" s="98"/>
    </row>
    <row r="208">
      <c r="B208" s="26"/>
      <c r="C208" s="26"/>
      <c r="D208" s="26"/>
      <c r="E208" s="26"/>
      <c r="F208" s="98"/>
    </row>
    <row r="209">
      <c r="B209" s="26"/>
      <c r="C209" s="26"/>
      <c r="D209" s="26"/>
      <c r="E209" s="26"/>
      <c r="F209" s="98"/>
    </row>
    <row r="210">
      <c r="B210" s="26"/>
      <c r="C210" s="26"/>
      <c r="D210" s="26"/>
      <c r="E210" s="26"/>
      <c r="F210" s="98"/>
    </row>
    <row r="211">
      <c r="B211" s="26"/>
      <c r="C211" s="26"/>
      <c r="D211" s="26"/>
      <c r="E211" s="26"/>
      <c r="F211" s="98"/>
    </row>
    <row r="212">
      <c r="B212" s="26"/>
      <c r="C212" s="26"/>
      <c r="D212" s="26"/>
      <c r="E212" s="26"/>
      <c r="F212" s="98"/>
    </row>
    <row r="213">
      <c r="B213" s="26"/>
      <c r="C213" s="26"/>
      <c r="D213" s="26"/>
      <c r="E213" s="26"/>
      <c r="F213" s="98"/>
    </row>
    <row r="214">
      <c r="B214" s="26"/>
      <c r="C214" s="26"/>
      <c r="D214" s="26"/>
      <c r="E214" s="26"/>
      <c r="F214" s="98"/>
    </row>
    <row r="215">
      <c r="B215" s="26"/>
      <c r="C215" s="26"/>
      <c r="D215" s="26"/>
      <c r="E215" s="26"/>
      <c r="F215" s="98"/>
    </row>
    <row r="216">
      <c r="B216" s="26"/>
      <c r="C216" s="26"/>
      <c r="D216" s="26"/>
      <c r="E216" s="26"/>
      <c r="F216" s="98"/>
    </row>
    <row r="217">
      <c r="B217" s="26"/>
      <c r="C217" s="26"/>
      <c r="D217" s="26"/>
      <c r="E217" s="26"/>
      <c r="F217" s="98"/>
    </row>
    <row r="218">
      <c r="B218" s="26"/>
      <c r="C218" s="26"/>
      <c r="D218" s="26"/>
      <c r="E218" s="26"/>
      <c r="F218" s="98"/>
    </row>
    <row r="219">
      <c r="B219" s="26"/>
      <c r="C219" s="26"/>
      <c r="D219" s="26"/>
      <c r="E219" s="26"/>
      <c r="F219" s="98"/>
    </row>
    <row r="220">
      <c r="B220" s="26"/>
      <c r="C220" s="26"/>
      <c r="D220" s="26"/>
      <c r="E220" s="26"/>
      <c r="F220" s="98"/>
    </row>
    <row r="221">
      <c r="B221" s="26"/>
      <c r="C221" s="26"/>
      <c r="D221" s="26"/>
      <c r="E221" s="26"/>
      <c r="F221" s="98"/>
    </row>
    <row r="222">
      <c r="B222" s="26"/>
      <c r="C222" s="26"/>
      <c r="D222" s="26"/>
      <c r="E222" s="26"/>
      <c r="F222" s="98"/>
    </row>
    <row r="223">
      <c r="B223" s="26"/>
      <c r="C223" s="26"/>
      <c r="D223" s="26"/>
      <c r="E223" s="26"/>
      <c r="F223" s="98"/>
    </row>
    <row r="224">
      <c r="B224" s="26"/>
      <c r="C224" s="26"/>
      <c r="D224" s="26"/>
      <c r="E224" s="26"/>
      <c r="F224" s="98"/>
    </row>
    <row r="225">
      <c r="B225" s="26"/>
      <c r="C225" s="26"/>
      <c r="D225" s="26"/>
      <c r="E225" s="26"/>
      <c r="F225" s="98"/>
    </row>
    <row r="226">
      <c r="B226" s="26"/>
      <c r="C226" s="26"/>
      <c r="D226" s="26"/>
      <c r="E226" s="26"/>
      <c r="F226" s="98"/>
    </row>
    <row r="227">
      <c r="B227" s="26"/>
      <c r="C227" s="26"/>
      <c r="D227" s="26"/>
      <c r="E227" s="26"/>
      <c r="F227" s="98"/>
    </row>
    <row r="228">
      <c r="B228" s="26"/>
      <c r="C228" s="26"/>
      <c r="D228" s="26"/>
      <c r="E228" s="26"/>
      <c r="F228" s="98"/>
    </row>
    <row r="229">
      <c r="B229" s="26"/>
      <c r="C229" s="26"/>
      <c r="D229" s="26"/>
      <c r="E229" s="26"/>
      <c r="F229" s="98"/>
    </row>
    <row r="230">
      <c r="B230" s="26"/>
      <c r="C230" s="26"/>
      <c r="D230" s="26"/>
      <c r="E230" s="26"/>
      <c r="F230" s="98"/>
    </row>
    <row r="231">
      <c r="B231" s="26"/>
      <c r="C231" s="26"/>
      <c r="D231" s="26"/>
      <c r="E231" s="26"/>
      <c r="F231" s="98"/>
    </row>
    <row r="232">
      <c r="B232" s="26"/>
      <c r="C232" s="26"/>
      <c r="D232" s="26"/>
      <c r="E232" s="26"/>
      <c r="F232" s="98"/>
    </row>
    <row r="233">
      <c r="B233" s="26"/>
      <c r="C233" s="26"/>
      <c r="D233" s="26"/>
      <c r="E233" s="26"/>
      <c r="F233" s="98"/>
    </row>
    <row r="234">
      <c r="B234" s="26"/>
      <c r="C234" s="26"/>
      <c r="D234" s="26"/>
      <c r="E234" s="26"/>
      <c r="F234" s="98"/>
    </row>
    <row r="235">
      <c r="B235" s="26"/>
      <c r="C235" s="26"/>
      <c r="D235" s="26"/>
      <c r="E235" s="26"/>
      <c r="F235" s="98"/>
    </row>
    <row r="236">
      <c r="B236" s="26"/>
      <c r="C236" s="26"/>
      <c r="D236" s="26"/>
      <c r="E236" s="26"/>
      <c r="F236" s="98"/>
    </row>
    <row r="237">
      <c r="B237" s="26"/>
      <c r="C237" s="26"/>
      <c r="D237" s="26"/>
      <c r="E237" s="26"/>
      <c r="F237" s="98"/>
    </row>
    <row r="238">
      <c r="B238" s="26"/>
      <c r="C238" s="26"/>
      <c r="D238" s="26"/>
      <c r="E238" s="26"/>
      <c r="F238" s="98"/>
    </row>
    <row r="239">
      <c r="B239" s="26"/>
      <c r="C239" s="26"/>
      <c r="D239" s="26"/>
      <c r="E239" s="26"/>
      <c r="F239" s="98"/>
    </row>
    <row r="240">
      <c r="B240" s="26"/>
      <c r="C240" s="26"/>
      <c r="D240" s="26"/>
      <c r="E240" s="26"/>
      <c r="F240" s="98"/>
    </row>
    <row r="241">
      <c r="B241" s="26"/>
      <c r="C241" s="26"/>
      <c r="D241" s="26"/>
      <c r="E241" s="26"/>
      <c r="F241" s="98"/>
    </row>
    <row r="242">
      <c r="B242" s="26"/>
      <c r="C242" s="26"/>
      <c r="D242" s="26"/>
      <c r="E242" s="26"/>
      <c r="F242" s="98"/>
    </row>
    <row r="243">
      <c r="B243" s="26"/>
      <c r="C243" s="26"/>
      <c r="D243" s="26"/>
      <c r="E243" s="26"/>
      <c r="F243" s="98"/>
    </row>
    <row r="244">
      <c r="B244" s="26"/>
      <c r="C244" s="26"/>
      <c r="D244" s="26"/>
      <c r="E244" s="26"/>
      <c r="F244" s="98"/>
    </row>
    <row r="245">
      <c r="B245" s="26"/>
      <c r="C245" s="26"/>
      <c r="D245" s="26"/>
      <c r="E245" s="26"/>
      <c r="F245" s="98"/>
    </row>
    <row r="246">
      <c r="B246" s="26"/>
      <c r="C246" s="26"/>
      <c r="D246" s="26"/>
      <c r="E246" s="26"/>
      <c r="F246" s="98"/>
    </row>
    <row r="247">
      <c r="B247" s="26"/>
      <c r="C247" s="26"/>
      <c r="D247" s="26"/>
      <c r="E247" s="26"/>
      <c r="F247" s="98"/>
    </row>
    <row r="248">
      <c r="B248" s="26"/>
      <c r="C248" s="26"/>
      <c r="D248" s="26"/>
      <c r="E248" s="26"/>
      <c r="F248" s="98"/>
    </row>
    <row r="249">
      <c r="B249" s="26"/>
      <c r="C249" s="26"/>
      <c r="D249" s="26"/>
      <c r="E249" s="26"/>
      <c r="F249" s="98"/>
    </row>
    <row r="250">
      <c r="B250" s="26"/>
      <c r="C250" s="26"/>
      <c r="D250" s="26"/>
      <c r="E250" s="26"/>
      <c r="F250" s="98"/>
    </row>
    <row r="251">
      <c r="B251" s="26"/>
      <c r="C251" s="26"/>
      <c r="D251" s="26"/>
      <c r="E251" s="26"/>
      <c r="F251" s="98"/>
    </row>
    <row r="252">
      <c r="B252" s="26"/>
      <c r="C252" s="26"/>
      <c r="D252" s="26"/>
      <c r="E252" s="26"/>
      <c r="F252" s="98"/>
    </row>
    <row r="253">
      <c r="B253" s="26"/>
      <c r="C253" s="26"/>
      <c r="D253" s="26"/>
      <c r="E253" s="26"/>
      <c r="F253" s="98"/>
    </row>
    <row r="254">
      <c r="B254" s="26"/>
      <c r="C254" s="26"/>
      <c r="D254" s="26"/>
      <c r="E254" s="26"/>
      <c r="F254" s="98"/>
    </row>
    <row r="255">
      <c r="B255" s="26"/>
      <c r="C255" s="26"/>
      <c r="D255" s="26"/>
      <c r="E255" s="26"/>
      <c r="F255" s="98"/>
    </row>
    <row r="256">
      <c r="B256" s="26"/>
      <c r="C256" s="26"/>
      <c r="D256" s="26"/>
      <c r="E256" s="26"/>
      <c r="F256" s="98"/>
    </row>
    <row r="257">
      <c r="B257" s="26"/>
      <c r="C257" s="26"/>
      <c r="D257" s="26"/>
      <c r="E257" s="26"/>
      <c r="F257" s="98"/>
    </row>
    <row r="258">
      <c r="B258" s="26"/>
      <c r="C258" s="26"/>
      <c r="D258" s="26"/>
      <c r="E258" s="26"/>
      <c r="F258" s="98"/>
    </row>
    <row r="259">
      <c r="B259" s="26"/>
      <c r="C259" s="26"/>
      <c r="D259" s="26"/>
      <c r="E259" s="26"/>
      <c r="F259" s="98"/>
    </row>
    <row r="260">
      <c r="B260" s="26"/>
      <c r="C260" s="26"/>
      <c r="D260" s="26"/>
      <c r="E260" s="26"/>
      <c r="F260" s="98"/>
    </row>
    <row r="261">
      <c r="B261" s="26"/>
      <c r="C261" s="26"/>
      <c r="D261" s="26"/>
      <c r="E261" s="26"/>
      <c r="F261" s="98"/>
    </row>
    <row r="262">
      <c r="B262" s="26"/>
      <c r="C262" s="26"/>
      <c r="D262" s="26"/>
      <c r="E262" s="26"/>
      <c r="F262" s="98"/>
    </row>
    <row r="263">
      <c r="B263" s="26"/>
      <c r="C263" s="26"/>
      <c r="D263" s="26"/>
      <c r="E263" s="26"/>
      <c r="F263" s="98"/>
    </row>
    <row r="264">
      <c r="B264" s="26"/>
      <c r="C264" s="26"/>
      <c r="D264" s="26"/>
      <c r="E264" s="26"/>
      <c r="F264" s="98"/>
    </row>
    <row r="265">
      <c r="B265" s="26"/>
      <c r="C265" s="26"/>
      <c r="D265" s="26"/>
      <c r="E265" s="26"/>
      <c r="F265" s="98"/>
    </row>
    <row r="266">
      <c r="B266" s="26"/>
      <c r="C266" s="26"/>
      <c r="D266" s="26"/>
      <c r="E266" s="26"/>
      <c r="F266" s="98"/>
    </row>
    <row r="267">
      <c r="B267" s="26"/>
      <c r="C267" s="26"/>
      <c r="D267" s="26"/>
      <c r="E267" s="26"/>
      <c r="F267" s="98"/>
    </row>
    <row r="268">
      <c r="B268" s="26"/>
      <c r="C268" s="26"/>
      <c r="D268" s="26"/>
      <c r="E268" s="26"/>
      <c r="F268" s="98"/>
    </row>
    <row r="269">
      <c r="B269" s="26"/>
      <c r="C269" s="26"/>
      <c r="D269" s="26"/>
      <c r="E269" s="26"/>
      <c r="F269" s="98"/>
    </row>
    <row r="270">
      <c r="B270" s="26"/>
      <c r="C270" s="26"/>
      <c r="D270" s="26"/>
      <c r="E270" s="26"/>
      <c r="F270" s="98"/>
    </row>
    <row r="271">
      <c r="B271" s="26"/>
      <c r="C271" s="26"/>
      <c r="D271" s="26"/>
      <c r="E271" s="26"/>
      <c r="F271" s="98"/>
    </row>
    <row r="272">
      <c r="B272" s="26"/>
      <c r="C272" s="26"/>
      <c r="D272" s="26"/>
      <c r="E272" s="26"/>
      <c r="F272" s="98"/>
    </row>
    <row r="273">
      <c r="B273" s="26"/>
      <c r="C273" s="26"/>
      <c r="D273" s="26"/>
      <c r="E273" s="26"/>
      <c r="F273" s="98"/>
    </row>
    <row r="274">
      <c r="B274" s="26"/>
      <c r="C274" s="26"/>
      <c r="D274" s="26"/>
      <c r="E274" s="26"/>
      <c r="F274" s="98"/>
    </row>
    <row r="275">
      <c r="B275" s="26"/>
      <c r="C275" s="26"/>
      <c r="D275" s="26"/>
      <c r="E275" s="26"/>
      <c r="F275" s="98"/>
    </row>
    <row r="276">
      <c r="B276" s="26"/>
      <c r="C276" s="26"/>
      <c r="D276" s="26"/>
      <c r="E276" s="26"/>
      <c r="F276" s="98"/>
    </row>
    <row r="277">
      <c r="B277" s="26"/>
      <c r="C277" s="26"/>
      <c r="D277" s="26"/>
      <c r="E277" s="26"/>
      <c r="F277" s="98"/>
    </row>
    <row r="278">
      <c r="B278" s="26"/>
      <c r="C278" s="26"/>
      <c r="D278" s="26"/>
      <c r="E278" s="26"/>
      <c r="F278" s="98"/>
    </row>
    <row r="279">
      <c r="B279" s="26"/>
      <c r="C279" s="26"/>
      <c r="D279" s="26"/>
      <c r="E279" s="26"/>
      <c r="F279" s="98"/>
    </row>
    <row r="280">
      <c r="B280" s="26"/>
      <c r="C280" s="26"/>
      <c r="D280" s="26"/>
      <c r="E280" s="26"/>
      <c r="F280" s="98"/>
    </row>
    <row r="281">
      <c r="B281" s="26"/>
      <c r="C281" s="26"/>
      <c r="D281" s="26"/>
      <c r="E281" s="26"/>
      <c r="F281" s="98"/>
    </row>
    <row r="282">
      <c r="B282" s="26"/>
      <c r="C282" s="26"/>
      <c r="D282" s="26"/>
      <c r="E282" s="26"/>
      <c r="F282" s="98"/>
    </row>
    <row r="283">
      <c r="B283" s="26"/>
      <c r="C283" s="26"/>
      <c r="D283" s="26"/>
      <c r="E283" s="26"/>
      <c r="F283" s="98"/>
    </row>
    <row r="284">
      <c r="B284" s="26"/>
      <c r="C284" s="26"/>
      <c r="D284" s="26"/>
      <c r="E284" s="26"/>
      <c r="F284" s="98"/>
    </row>
    <row r="285">
      <c r="B285" s="26"/>
      <c r="C285" s="26"/>
      <c r="D285" s="26"/>
      <c r="E285" s="26"/>
      <c r="F285" s="98"/>
    </row>
    <row r="286">
      <c r="B286" s="26"/>
      <c r="C286" s="26"/>
      <c r="D286" s="26"/>
      <c r="E286" s="26"/>
      <c r="F286" s="98"/>
    </row>
    <row r="287">
      <c r="B287" s="26"/>
      <c r="C287" s="26"/>
      <c r="D287" s="26"/>
      <c r="E287" s="26"/>
      <c r="F287" s="98"/>
    </row>
    <row r="288">
      <c r="B288" s="26"/>
      <c r="C288" s="26"/>
      <c r="D288" s="26"/>
      <c r="E288" s="26"/>
      <c r="F288" s="98"/>
    </row>
    <row r="289">
      <c r="B289" s="26"/>
      <c r="C289" s="26"/>
      <c r="D289" s="26"/>
      <c r="E289" s="26"/>
      <c r="F289" s="98"/>
    </row>
    <row r="290">
      <c r="B290" s="26"/>
      <c r="C290" s="26"/>
      <c r="D290" s="26"/>
      <c r="E290" s="26"/>
      <c r="F290" s="98"/>
    </row>
    <row r="291">
      <c r="B291" s="26"/>
      <c r="C291" s="26"/>
      <c r="D291" s="26"/>
      <c r="E291" s="26"/>
      <c r="F291" s="98"/>
    </row>
    <row r="292">
      <c r="B292" s="26"/>
      <c r="C292" s="26"/>
      <c r="D292" s="26"/>
      <c r="E292" s="26"/>
      <c r="F292" s="98"/>
    </row>
    <row r="293">
      <c r="B293" s="26"/>
      <c r="C293" s="26"/>
      <c r="D293" s="26"/>
      <c r="E293" s="26"/>
      <c r="F293" s="98"/>
    </row>
    <row r="294">
      <c r="B294" s="26"/>
      <c r="C294" s="26"/>
      <c r="D294" s="26"/>
      <c r="E294" s="26"/>
      <c r="F294" s="98"/>
    </row>
    <row r="295">
      <c r="B295" s="26"/>
      <c r="C295" s="26"/>
      <c r="D295" s="26"/>
      <c r="E295" s="26"/>
      <c r="F295" s="98"/>
    </row>
    <row r="296">
      <c r="B296" s="26"/>
      <c r="C296" s="26"/>
      <c r="D296" s="26"/>
      <c r="E296" s="26"/>
      <c r="F296" s="98"/>
    </row>
    <row r="297">
      <c r="B297" s="26"/>
      <c r="C297" s="26"/>
      <c r="D297" s="26"/>
      <c r="E297" s="26"/>
      <c r="F297" s="98"/>
    </row>
    <row r="298">
      <c r="B298" s="26"/>
      <c r="C298" s="26"/>
      <c r="D298" s="26"/>
      <c r="E298" s="26"/>
      <c r="F298" s="98"/>
    </row>
    <row r="299">
      <c r="B299" s="26"/>
      <c r="C299" s="26"/>
      <c r="D299" s="26"/>
      <c r="E299" s="26"/>
      <c r="F299" s="98"/>
    </row>
    <row r="300">
      <c r="B300" s="26"/>
      <c r="C300" s="26"/>
      <c r="D300" s="26"/>
      <c r="E300" s="26"/>
      <c r="F300" s="98"/>
    </row>
    <row r="301">
      <c r="B301" s="26"/>
      <c r="C301" s="26"/>
      <c r="D301" s="26"/>
      <c r="E301" s="26"/>
      <c r="F301" s="98"/>
    </row>
    <row r="302">
      <c r="B302" s="26"/>
      <c r="C302" s="26"/>
      <c r="D302" s="26"/>
      <c r="E302" s="26"/>
      <c r="F302" s="98"/>
    </row>
    <row r="303">
      <c r="B303" s="26"/>
      <c r="C303" s="26"/>
      <c r="D303" s="26"/>
      <c r="E303" s="26"/>
      <c r="F303" s="98"/>
    </row>
    <row r="304">
      <c r="B304" s="26"/>
      <c r="C304" s="26"/>
      <c r="D304" s="26"/>
      <c r="E304" s="26"/>
      <c r="F304" s="98"/>
    </row>
    <row r="305">
      <c r="B305" s="26"/>
      <c r="C305" s="26"/>
      <c r="D305" s="26"/>
      <c r="E305" s="26"/>
      <c r="F305" s="98"/>
    </row>
    <row r="306">
      <c r="B306" s="26"/>
      <c r="C306" s="26"/>
      <c r="D306" s="26"/>
      <c r="E306" s="26"/>
      <c r="F306" s="98"/>
    </row>
    <row r="307">
      <c r="B307" s="26"/>
      <c r="C307" s="26"/>
      <c r="D307" s="26"/>
      <c r="E307" s="26"/>
      <c r="F307" s="98"/>
    </row>
    <row r="308">
      <c r="B308" s="26"/>
      <c r="C308" s="26"/>
      <c r="D308" s="26"/>
      <c r="E308" s="26"/>
      <c r="F308" s="98"/>
    </row>
    <row r="309">
      <c r="B309" s="26"/>
      <c r="C309" s="26"/>
      <c r="D309" s="26"/>
      <c r="E309" s="26"/>
      <c r="F309" s="98"/>
    </row>
    <row r="310">
      <c r="B310" s="26"/>
      <c r="C310" s="26"/>
      <c r="D310" s="26"/>
      <c r="E310" s="26"/>
      <c r="F310" s="98"/>
    </row>
    <row r="311">
      <c r="B311" s="26"/>
      <c r="C311" s="26"/>
      <c r="D311" s="26"/>
      <c r="E311" s="26"/>
      <c r="F311" s="98"/>
    </row>
    <row r="312">
      <c r="B312" s="26"/>
      <c r="C312" s="26"/>
      <c r="D312" s="26"/>
      <c r="E312" s="26"/>
      <c r="F312" s="98"/>
    </row>
    <row r="313">
      <c r="B313" s="26"/>
      <c r="C313" s="26"/>
      <c r="D313" s="26"/>
      <c r="E313" s="26"/>
      <c r="F313" s="98"/>
    </row>
    <row r="314">
      <c r="B314" s="26"/>
      <c r="C314" s="26"/>
      <c r="D314" s="26"/>
      <c r="E314" s="26"/>
      <c r="F314" s="98"/>
    </row>
    <row r="315">
      <c r="B315" s="26"/>
      <c r="C315" s="26"/>
      <c r="D315" s="26"/>
      <c r="E315" s="26"/>
      <c r="F315" s="98"/>
    </row>
    <row r="316">
      <c r="B316" s="26"/>
      <c r="C316" s="26"/>
      <c r="D316" s="26"/>
      <c r="E316" s="26"/>
      <c r="F316" s="98"/>
    </row>
    <row r="317">
      <c r="B317" s="26"/>
      <c r="C317" s="26"/>
      <c r="D317" s="26"/>
      <c r="E317" s="26"/>
      <c r="F317" s="98"/>
    </row>
    <row r="318">
      <c r="B318" s="26"/>
      <c r="C318" s="26"/>
      <c r="D318" s="26"/>
      <c r="E318" s="26"/>
      <c r="F318" s="98"/>
    </row>
    <row r="319">
      <c r="B319" s="26"/>
      <c r="C319" s="26"/>
      <c r="D319" s="26"/>
      <c r="E319" s="26"/>
      <c r="F319" s="98"/>
    </row>
    <row r="320">
      <c r="B320" s="26"/>
      <c r="C320" s="26"/>
      <c r="D320" s="26"/>
      <c r="E320" s="26"/>
      <c r="F320" s="98"/>
    </row>
    <row r="321">
      <c r="B321" s="26"/>
      <c r="C321" s="26"/>
      <c r="D321" s="26"/>
      <c r="E321" s="26"/>
      <c r="F321" s="98"/>
    </row>
    <row r="322">
      <c r="B322" s="26"/>
      <c r="C322" s="26"/>
      <c r="D322" s="26"/>
      <c r="E322" s="26"/>
      <c r="F322" s="98"/>
    </row>
    <row r="323">
      <c r="B323" s="26"/>
      <c r="C323" s="26"/>
      <c r="D323" s="26"/>
      <c r="E323" s="26"/>
      <c r="F323" s="98"/>
    </row>
    <row r="324">
      <c r="B324" s="26"/>
      <c r="C324" s="26"/>
      <c r="D324" s="26"/>
      <c r="E324" s="26"/>
      <c r="F324" s="98"/>
    </row>
    <row r="325">
      <c r="B325" s="26"/>
      <c r="C325" s="26"/>
      <c r="D325" s="26"/>
      <c r="E325" s="26"/>
      <c r="F325" s="98"/>
    </row>
    <row r="326">
      <c r="B326" s="26"/>
      <c r="C326" s="26"/>
      <c r="D326" s="26"/>
      <c r="E326" s="26"/>
      <c r="F326" s="98"/>
    </row>
    <row r="327">
      <c r="B327" s="26"/>
      <c r="C327" s="26"/>
      <c r="D327" s="26"/>
      <c r="E327" s="26"/>
      <c r="F327" s="98"/>
    </row>
    <row r="328">
      <c r="B328" s="26"/>
      <c r="C328" s="26"/>
      <c r="D328" s="26"/>
      <c r="E328" s="26"/>
      <c r="F328" s="98"/>
    </row>
    <row r="329">
      <c r="B329" s="26"/>
      <c r="C329" s="26"/>
      <c r="D329" s="26"/>
      <c r="E329" s="26"/>
      <c r="F329" s="98"/>
    </row>
    <row r="330">
      <c r="B330" s="26"/>
      <c r="C330" s="26"/>
      <c r="D330" s="26"/>
      <c r="E330" s="26"/>
      <c r="F330" s="98"/>
    </row>
    <row r="331">
      <c r="B331" s="26"/>
      <c r="C331" s="26"/>
      <c r="D331" s="26"/>
      <c r="E331" s="26"/>
      <c r="F331" s="98"/>
    </row>
    <row r="332">
      <c r="B332" s="26"/>
      <c r="C332" s="26"/>
      <c r="D332" s="26"/>
      <c r="E332" s="26"/>
      <c r="F332" s="98"/>
    </row>
    <row r="333">
      <c r="B333" s="26"/>
      <c r="C333" s="26"/>
      <c r="D333" s="26"/>
      <c r="E333" s="26"/>
      <c r="F333" s="98"/>
    </row>
    <row r="334">
      <c r="B334" s="26"/>
      <c r="C334" s="26"/>
      <c r="D334" s="26"/>
      <c r="E334" s="26"/>
      <c r="F334" s="98"/>
    </row>
    <row r="335">
      <c r="B335" s="26"/>
      <c r="C335" s="26"/>
      <c r="D335" s="26"/>
      <c r="E335" s="26"/>
      <c r="F335" s="98"/>
    </row>
    <row r="336">
      <c r="B336" s="26"/>
      <c r="C336" s="26"/>
      <c r="D336" s="26"/>
      <c r="E336" s="26"/>
      <c r="F336" s="98"/>
    </row>
    <row r="337">
      <c r="B337" s="26"/>
      <c r="C337" s="26"/>
      <c r="D337" s="26"/>
      <c r="E337" s="26"/>
      <c r="F337" s="98"/>
    </row>
    <row r="338">
      <c r="B338" s="26"/>
      <c r="C338" s="26"/>
      <c r="D338" s="26"/>
      <c r="E338" s="26"/>
      <c r="F338" s="98"/>
    </row>
    <row r="339">
      <c r="B339" s="26"/>
      <c r="C339" s="26"/>
      <c r="D339" s="26"/>
      <c r="E339" s="26"/>
      <c r="F339" s="98"/>
    </row>
    <row r="340">
      <c r="B340" s="26"/>
      <c r="C340" s="26"/>
      <c r="D340" s="26"/>
      <c r="E340" s="26"/>
      <c r="F340" s="98"/>
    </row>
    <row r="341">
      <c r="B341" s="26"/>
      <c r="C341" s="26"/>
      <c r="D341" s="26"/>
      <c r="E341" s="26"/>
      <c r="F341" s="98"/>
    </row>
    <row r="342">
      <c r="B342" s="26"/>
      <c r="C342" s="26"/>
      <c r="D342" s="26"/>
      <c r="E342" s="26"/>
      <c r="F342" s="98"/>
    </row>
    <row r="343">
      <c r="B343" s="26"/>
      <c r="C343" s="26"/>
      <c r="D343" s="26"/>
      <c r="E343" s="26"/>
      <c r="F343" s="98"/>
    </row>
    <row r="344">
      <c r="B344" s="26"/>
      <c r="C344" s="26"/>
      <c r="D344" s="26"/>
      <c r="E344" s="26"/>
      <c r="F344" s="98"/>
    </row>
    <row r="345">
      <c r="B345" s="26"/>
      <c r="C345" s="26"/>
      <c r="D345" s="26"/>
      <c r="E345" s="26"/>
      <c r="F345" s="98"/>
    </row>
    <row r="346">
      <c r="B346" s="26"/>
      <c r="C346" s="26"/>
      <c r="D346" s="26"/>
      <c r="E346" s="26"/>
      <c r="F346" s="98"/>
    </row>
    <row r="347">
      <c r="B347" s="26"/>
      <c r="C347" s="26"/>
      <c r="D347" s="26"/>
      <c r="E347" s="26"/>
      <c r="F347" s="98"/>
    </row>
    <row r="348">
      <c r="B348" s="26"/>
      <c r="C348" s="26"/>
      <c r="D348" s="26"/>
      <c r="E348" s="26"/>
      <c r="F348" s="98"/>
    </row>
    <row r="349">
      <c r="B349" s="26"/>
      <c r="C349" s="26"/>
      <c r="D349" s="26"/>
      <c r="E349" s="26"/>
      <c r="F349" s="98"/>
    </row>
    <row r="350">
      <c r="B350" s="26"/>
      <c r="C350" s="26"/>
      <c r="D350" s="26"/>
      <c r="E350" s="26"/>
      <c r="F350" s="98"/>
    </row>
    <row r="351">
      <c r="B351" s="26"/>
      <c r="C351" s="26"/>
      <c r="D351" s="26"/>
      <c r="E351" s="26"/>
      <c r="F351" s="98"/>
    </row>
    <row r="352">
      <c r="B352" s="26"/>
      <c r="C352" s="26"/>
      <c r="D352" s="26"/>
      <c r="E352" s="26"/>
      <c r="F352" s="98"/>
    </row>
    <row r="353">
      <c r="B353" s="26"/>
      <c r="C353" s="26"/>
      <c r="D353" s="26"/>
      <c r="E353" s="26"/>
      <c r="F353" s="98"/>
    </row>
    <row r="354">
      <c r="B354" s="26"/>
      <c r="C354" s="26"/>
      <c r="D354" s="26"/>
      <c r="E354" s="26"/>
      <c r="F354" s="98"/>
    </row>
    <row r="355">
      <c r="B355" s="26"/>
      <c r="C355" s="26"/>
      <c r="D355" s="26"/>
      <c r="E355" s="26"/>
      <c r="F355" s="98"/>
    </row>
    <row r="356">
      <c r="B356" s="26"/>
      <c r="C356" s="26"/>
      <c r="D356" s="26"/>
      <c r="E356" s="26"/>
      <c r="F356" s="98"/>
    </row>
    <row r="357">
      <c r="B357" s="26"/>
      <c r="C357" s="26"/>
      <c r="D357" s="26"/>
      <c r="E357" s="26"/>
      <c r="F357" s="98"/>
    </row>
    <row r="358">
      <c r="B358" s="26"/>
      <c r="C358" s="26"/>
      <c r="D358" s="26"/>
      <c r="E358" s="26"/>
      <c r="F358" s="98"/>
    </row>
    <row r="359">
      <c r="B359" s="26"/>
      <c r="C359" s="26"/>
      <c r="D359" s="26"/>
      <c r="E359" s="26"/>
      <c r="F359" s="98"/>
    </row>
    <row r="360">
      <c r="B360" s="26"/>
      <c r="C360" s="26"/>
      <c r="D360" s="26"/>
      <c r="E360" s="26"/>
      <c r="F360" s="98"/>
    </row>
    <row r="361">
      <c r="B361" s="26"/>
      <c r="C361" s="26"/>
      <c r="D361" s="26"/>
      <c r="E361" s="26"/>
      <c r="F361" s="98"/>
    </row>
    <row r="362">
      <c r="B362" s="26"/>
      <c r="C362" s="26"/>
      <c r="D362" s="26"/>
      <c r="E362" s="26"/>
      <c r="F362" s="98"/>
    </row>
    <row r="363">
      <c r="B363" s="26"/>
      <c r="C363" s="26"/>
      <c r="D363" s="26"/>
      <c r="E363" s="26"/>
      <c r="F363" s="98"/>
    </row>
    <row r="364">
      <c r="B364" s="26"/>
      <c r="C364" s="26"/>
      <c r="D364" s="26"/>
      <c r="E364" s="26"/>
      <c r="F364" s="98"/>
    </row>
    <row r="365">
      <c r="B365" s="26"/>
      <c r="C365" s="26"/>
      <c r="D365" s="26"/>
      <c r="E365" s="26"/>
      <c r="F365" s="98"/>
    </row>
    <row r="366">
      <c r="B366" s="26"/>
      <c r="C366" s="26"/>
      <c r="D366" s="26"/>
      <c r="E366" s="26"/>
      <c r="F366" s="98"/>
    </row>
    <row r="367">
      <c r="B367" s="26"/>
      <c r="C367" s="26"/>
      <c r="D367" s="26"/>
      <c r="E367" s="26"/>
      <c r="F367" s="98"/>
    </row>
    <row r="368">
      <c r="B368" s="26"/>
      <c r="C368" s="26"/>
      <c r="D368" s="26"/>
      <c r="E368" s="26"/>
      <c r="F368" s="98"/>
    </row>
    <row r="369">
      <c r="B369" s="26"/>
      <c r="C369" s="26"/>
      <c r="D369" s="26"/>
      <c r="E369" s="26"/>
      <c r="F369" s="98"/>
    </row>
    <row r="370">
      <c r="B370" s="26"/>
      <c r="C370" s="26"/>
      <c r="D370" s="26"/>
      <c r="E370" s="26"/>
      <c r="F370" s="98"/>
    </row>
    <row r="371">
      <c r="B371" s="26"/>
      <c r="C371" s="26"/>
      <c r="D371" s="26"/>
      <c r="E371" s="26"/>
      <c r="F371" s="98"/>
    </row>
    <row r="372">
      <c r="B372" s="26"/>
      <c r="C372" s="26"/>
      <c r="D372" s="26"/>
      <c r="E372" s="26"/>
      <c r="F372" s="98"/>
    </row>
    <row r="373">
      <c r="B373" s="26"/>
      <c r="C373" s="26"/>
      <c r="D373" s="26"/>
      <c r="E373" s="26"/>
      <c r="F373" s="98"/>
    </row>
    <row r="374">
      <c r="B374" s="26"/>
      <c r="C374" s="26"/>
      <c r="D374" s="26"/>
      <c r="E374" s="26"/>
      <c r="F374" s="98"/>
    </row>
    <row r="375">
      <c r="B375" s="26"/>
      <c r="C375" s="26"/>
      <c r="D375" s="26"/>
      <c r="E375" s="26"/>
      <c r="F375" s="98"/>
    </row>
    <row r="376">
      <c r="B376" s="26"/>
      <c r="C376" s="26"/>
      <c r="D376" s="26"/>
      <c r="E376" s="26"/>
      <c r="F376" s="98"/>
    </row>
    <row r="377">
      <c r="B377" s="26"/>
      <c r="C377" s="26"/>
      <c r="D377" s="26"/>
      <c r="E377" s="26"/>
      <c r="F377" s="98"/>
    </row>
    <row r="378">
      <c r="B378" s="26"/>
      <c r="C378" s="26"/>
      <c r="D378" s="26"/>
      <c r="E378" s="26"/>
      <c r="F378" s="98"/>
    </row>
    <row r="379">
      <c r="B379" s="26"/>
      <c r="C379" s="26"/>
      <c r="D379" s="26"/>
      <c r="E379" s="26"/>
      <c r="F379" s="98"/>
    </row>
    <row r="380">
      <c r="B380" s="26"/>
      <c r="C380" s="26"/>
      <c r="D380" s="26"/>
      <c r="E380" s="26"/>
      <c r="F380" s="98"/>
    </row>
    <row r="381">
      <c r="B381" s="26"/>
      <c r="C381" s="26"/>
      <c r="D381" s="26"/>
      <c r="E381" s="26"/>
      <c r="F381" s="98"/>
    </row>
    <row r="382">
      <c r="B382" s="26"/>
      <c r="C382" s="26"/>
      <c r="D382" s="26"/>
      <c r="E382" s="26"/>
      <c r="F382" s="98"/>
    </row>
    <row r="383">
      <c r="B383" s="26"/>
      <c r="C383" s="26"/>
      <c r="D383" s="26"/>
      <c r="E383" s="26"/>
      <c r="F383" s="98"/>
    </row>
    <row r="384">
      <c r="B384" s="26"/>
      <c r="C384" s="26"/>
      <c r="D384" s="26"/>
      <c r="E384" s="26"/>
      <c r="F384" s="98"/>
    </row>
    <row r="385">
      <c r="B385" s="26"/>
      <c r="C385" s="26"/>
      <c r="D385" s="26"/>
      <c r="E385" s="26"/>
      <c r="F385" s="98"/>
    </row>
    <row r="386">
      <c r="B386" s="26"/>
      <c r="C386" s="26"/>
      <c r="D386" s="26"/>
      <c r="E386" s="26"/>
      <c r="F386" s="98"/>
    </row>
    <row r="387">
      <c r="B387" s="26"/>
      <c r="C387" s="26"/>
      <c r="D387" s="26"/>
      <c r="E387" s="26"/>
      <c r="F387" s="98"/>
    </row>
    <row r="388">
      <c r="B388" s="26"/>
      <c r="C388" s="26"/>
      <c r="D388" s="26"/>
      <c r="E388" s="26"/>
      <c r="F388" s="98"/>
    </row>
    <row r="389">
      <c r="B389" s="26"/>
      <c r="C389" s="26"/>
      <c r="D389" s="26"/>
      <c r="E389" s="26"/>
      <c r="F389" s="98"/>
    </row>
    <row r="390">
      <c r="B390" s="26"/>
      <c r="C390" s="26"/>
      <c r="D390" s="26"/>
      <c r="E390" s="26"/>
      <c r="F390" s="98"/>
    </row>
    <row r="391">
      <c r="B391" s="26"/>
      <c r="C391" s="26"/>
      <c r="D391" s="26"/>
      <c r="E391" s="26"/>
      <c r="F391" s="98"/>
    </row>
    <row r="392">
      <c r="B392" s="26"/>
      <c r="C392" s="26"/>
      <c r="D392" s="26"/>
      <c r="E392" s="26"/>
      <c r="F392" s="98"/>
    </row>
    <row r="393">
      <c r="B393" s="26"/>
      <c r="C393" s="26"/>
      <c r="D393" s="26"/>
      <c r="E393" s="26"/>
      <c r="F393" s="98"/>
    </row>
    <row r="394">
      <c r="B394" s="26"/>
      <c r="C394" s="26"/>
      <c r="D394" s="26"/>
      <c r="E394" s="26"/>
      <c r="F394" s="98"/>
    </row>
    <row r="395">
      <c r="B395" s="26"/>
      <c r="C395" s="26"/>
      <c r="D395" s="26"/>
      <c r="E395" s="26"/>
      <c r="F395" s="98"/>
    </row>
    <row r="396">
      <c r="B396" s="26"/>
      <c r="C396" s="26"/>
      <c r="D396" s="26"/>
      <c r="E396" s="26"/>
      <c r="F396" s="98"/>
    </row>
    <row r="397">
      <c r="B397" s="26"/>
      <c r="C397" s="26"/>
      <c r="D397" s="26"/>
      <c r="E397" s="26"/>
      <c r="F397" s="98"/>
    </row>
    <row r="398">
      <c r="B398" s="26"/>
      <c r="C398" s="26"/>
      <c r="D398" s="26"/>
      <c r="E398" s="26"/>
      <c r="F398" s="98"/>
    </row>
    <row r="399">
      <c r="B399" s="26"/>
      <c r="C399" s="26"/>
      <c r="D399" s="26"/>
      <c r="E399" s="26"/>
      <c r="F399" s="98"/>
    </row>
    <row r="400">
      <c r="B400" s="26"/>
      <c r="C400" s="26"/>
      <c r="D400" s="26"/>
      <c r="E400" s="26"/>
      <c r="F400" s="98"/>
    </row>
    <row r="401">
      <c r="B401" s="26"/>
      <c r="C401" s="26"/>
      <c r="D401" s="26"/>
      <c r="E401" s="26"/>
      <c r="F401" s="98"/>
    </row>
    <row r="402">
      <c r="B402" s="26"/>
      <c r="C402" s="26"/>
      <c r="D402" s="26"/>
      <c r="E402" s="26"/>
      <c r="F402" s="98"/>
    </row>
    <row r="403">
      <c r="B403" s="26"/>
      <c r="C403" s="26"/>
      <c r="D403" s="26"/>
      <c r="E403" s="26"/>
      <c r="F403" s="98"/>
    </row>
    <row r="404">
      <c r="B404" s="26"/>
      <c r="C404" s="26"/>
      <c r="D404" s="26"/>
      <c r="E404" s="26"/>
      <c r="F404" s="98"/>
    </row>
    <row r="405">
      <c r="B405" s="26"/>
      <c r="C405" s="26"/>
      <c r="D405" s="26"/>
      <c r="E405" s="26"/>
      <c r="F405" s="98"/>
    </row>
    <row r="406">
      <c r="B406" s="26"/>
      <c r="C406" s="26"/>
      <c r="D406" s="26"/>
      <c r="E406" s="26"/>
      <c r="F406" s="98"/>
    </row>
    <row r="407">
      <c r="B407" s="26"/>
      <c r="C407" s="26"/>
      <c r="D407" s="26"/>
      <c r="E407" s="26"/>
      <c r="F407" s="98"/>
    </row>
    <row r="408">
      <c r="B408" s="26"/>
      <c r="C408" s="26"/>
      <c r="D408" s="26"/>
      <c r="E408" s="26"/>
      <c r="F408" s="98"/>
    </row>
    <row r="409">
      <c r="B409" s="26"/>
      <c r="C409" s="26"/>
      <c r="D409" s="26"/>
      <c r="E409" s="26"/>
      <c r="F409" s="98"/>
    </row>
    <row r="410">
      <c r="B410" s="26"/>
      <c r="C410" s="26"/>
      <c r="D410" s="26"/>
      <c r="E410" s="26"/>
      <c r="F410" s="98"/>
    </row>
    <row r="411">
      <c r="B411" s="26"/>
      <c r="C411" s="26"/>
      <c r="D411" s="26"/>
      <c r="E411" s="26"/>
      <c r="F411" s="98"/>
    </row>
    <row r="412">
      <c r="B412" s="26"/>
      <c r="C412" s="26"/>
      <c r="D412" s="26"/>
      <c r="E412" s="26"/>
      <c r="F412" s="98"/>
    </row>
    <row r="413">
      <c r="B413" s="26"/>
      <c r="C413" s="26"/>
      <c r="D413" s="26"/>
      <c r="E413" s="26"/>
      <c r="F413" s="98"/>
    </row>
    <row r="414">
      <c r="B414" s="26"/>
      <c r="C414" s="26"/>
      <c r="D414" s="26"/>
      <c r="E414" s="26"/>
      <c r="F414" s="98"/>
    </row>
    <row r="415">
      <c r="B415" s="26"/>
      <c r="C415" s="26"/>
      <c r="D415" s="26"/>
      <c r="E415" s="26"/>
      <c r="F415" s="98"/>
    </row>
    <row r="416">
      <c r="B416" s="26"/>
      <c r="C416" s="26"/>
      <c r="D416" s="26"/>
      <c r="E416" s="26"/>
      <c r="F416" s="98"/>
    </row>
    <row r="417">
      <c r="B417" s="26"/>
      <c r="C417" s="26"/>
      <c r="D417" s="26"/>
      <c r="E417" s="26"/>
      <c r="F417" s="98"/>
    </row>
    <row r="418">
      <c r="B418" s="26"/>
      <c r="C418" s="26"/>
      <c r="D418" s="26"/>
      <c r="E418" s="26"/>
      <c r="F418" s="98"/>
    </row>
    <row r="419">
      <c r="B419" s="26"/>
      <c r="C419" s="26"/>
      <c r="D419" s="26"/>
      <c r="E419" s="26"/>
      <c r="F419" s="98"/>
    </row>
    <row r="420">
      <c r="B420" s="26"/>
      <c r="C420" s="26"/>
      <c r="D420" s="26"/>
      <c r="E420" s="26"/>
      <c r="F420" s="98"/>
    </row>
    <row r="421">
      <c r="B421" s="26"/>
      <c r="C421" s="26"/>
      <c r="D421" s="26"/>
      <c r="E421" s="26"/>
      <c r="F421" s="98"/>
    </row>
    <row r="422">
      <c r="B422" s="26"/>
      <c r="C422" s="26"/>
      <c r="D422" s="26"/>
      <c r="E422" s="26"/>
      <c r="F422" s="98"/>
    </row>
    <row r="423">
      <c r="B423" s="26"/>
      <c r="C423" s="26"/>
      <c r="D423" s="26"/>
      <c r="E423" s="26"/>
      <c r="F423" s="98"/>
    </row>
    <row r="424">
      <c r="B424" s="26"/>
      <c r="C424" s="26"/>
      <c r="D424" s="26"/>
      <c r="E424" s="26"/>
      <c r="F424" s="98"/>
    </row>
    <row r="425">
      <c r="B425" s="26"/>
      <c r="C425" s="26"/>
      <c r="D425" s="26"/>
      <c r="E425" s="26"/>
      <c r="F425" s="98"/>
    </row>
    <row r="426">
      <c r="B426" s="26"/>
      <c r="C426" s="26"/>
      <c r="D426" s="26"/>
      <c r="E426" s="26"/>
      <c r="F426" s="98"/>
    </row>
    <row r="427">
      <c r="B427" s="26"/>
      <c r="C427" s="26"/>
      <c r="D427" s="26"/>
      <c r="E427" s="26"/>
      <c r="F427" s="98"/>
    </row>
    <row r="428">
      <c r="B428" s="26"/>
      <c r="C428" s="26"/>
      <c r="D428" s="26"/>
      <c r="E428" s="26"/>
      <c r="F428" s="98"/>
    </row>
    <row r="429">
      <c r="B429" s="26"/>
      <c r="C429" s="26"/>
      <c r="D429" s="26"/>
      <c r="E429" s="26"/>
      <c r="F429" s="98"/>
    </row>
    <row r="430">
      <c r="B430" s="26"/>
      <c r="C430" s="26"/>
      <c r="D430" s="26"/>
      <c r="E430" s="26"/>
      <c r="F430" s="98"/>
    </row>
    <row r="431">
      <c r="B431" s="26"/>
      <c r="C431" s="26"/>
      <c r="D431" s="26"/>
      <c r="E431" s="26"/>
      <c r="F431" s="98"/>
    </row>
    <row r="432">
      <c r="B432" s="26"/>
      <c r="C432" s="26"/>
      <c r="D432" s="26"/>
      <c r="E432" s="26"/>
      <c r="F432" s="98"/>
    </row>
    <row r="433">
      <c r="B433" s="26"/>
      <c r="C433" s="26"/>
      <c r="D433" s="26"/>
      <c r="E433" s="26"/>
      <c r="F433" s="98"/>
    </row>
    <row r="434">
      <c r="B434" s="26"/>
      <c r="C434" s="26"/>
      <c r="D434" s="26"/>
      <c r="E434" s="26"/>
      <c r="F434" s="98"/>
    </row>
    <row r="435">
      <c r="B435" s="26"/>
      <c r="C435" s="26"/>
      <c r="D435" s="26"/>
      <c r="E435" s="26"/>
      <c r="F435" s="98"/>
    </row>
    <row r="436">
      <c r="B436" s="26"/>
      <c r="C436" s="26"/>
      <c r="D436" s="26"/>
      <c r="E436" s="26"/>
      <c r="F436" s="98"/>
    </row>
    <row r="437">
      <c r="B437" s="26"/>
      <c r="C437" s="26"/>
      <c r="D437" s="26"/>
      <c r="E437" s="26"/>
      <c r="F437" s="98"/>
    </row>
    <row r="438">
      <c r="B438" s="26"/>
      <c r="C438" s="26"/>
      <c r="D438" s="26"/>
      <c r="E438" s="26"/>
      <c r="F438" s="98"/>
    </row>
    <row r="439">
      <c r="B439" s="26"/>
      <c r="C439" s="26"/>
      <c r="D439" s="26"/>
      <c r="E439" s="26"/>
      <c r="F439" s="98"/>
    </row>
    <row r="440">
      <c r="B440" s="26"/>
      <c r="C440" s="26"/>
      <c r="D440" s="26"/>
      <c r="E440" s="26"/>
      <c r="F440" s="98"/>
    </row>
    <row r="441">
      <c r="B441" s="26"/>
      <c r="C441" s="26"/>
      <c r="D441" s="26"/>
      <c r="E441" s="26"/>
      <c r="F441" s="98"/>
    </row>
    <row r="442">
      <c r="B442" s="26"/>
      <c r="C442" s="26"/>
      <c r="D442" s="26"/>
      <c r="E442" s="26"/>
      <c r="F442" s="98"/>
    </row>
    <row r="443">
      <c r="B443" s="26"/>
      <c r="C443" s="26"/>
      <c r="D443" s="26"/>
      <c r="E443" s="26"/>
      <c r="F443" s="98"/>
    </row>
    <row r="444">
      <c r="B444" s="26"/>
      <c r="C444" s="26"/>
      <c r="D444" s="26"/>
      <c r="E444" s="26"/>
      <c r="F444" s="98"/>
    </row>
    <row r="445">
      <c r="B445" s="26"/>
      <c r="C445" s="26"/>
      <c r="D445" s="26"/>
      <c r="E445" s="26"/>
      <c r="F445" s="98"/>
    </row>
    <row r="446">
      <c r="B446" s="26"/>
      <c r="C446" s="26"/>
      <c r="D446" s="26"/>
      <c r="E446" s="26"/>
      <c r="F446" s="98"/>
    </row>
    <row r="447">
      <c r="B447" s="26"/>
      <c r="C447" s="26"/>
      <c r="D447" s="26"/>
      <c r="E447" s="26"/>
      <c r="F447" s="98"/>
    </row>
    <row r="448">
      <c r="B448" s="26"/>
      <c r="C448" s="26"/>
      <c r="D448" s="26"/>
      <c r="E448" s="26"/>
      <c r="F448" s="98"/>
    </row>
    <row r="449">
      <c r="B449" s="26"/>
      <c r="C449" s="26"/>
      <c r="D449" s="26"/>
      <c r="E449" s="26"/>
      <c r="F449" s="98"/>
    </row>
    <row r="450">
      <c r="B450" s="26"/>
      <c r="C450" s="26"/>
      <c r="D450" s="26"/>
      <c r="E450" s="26"/>
      <c r="F450" s="98"/>
    </row>
    <row r="451">
      <c r="B451" s="26"/>
      <c r="C451" s="26"/>
      <c r="D451" s="26"/>
      <c r="E451" s="26"/>
      <c r="F451" s="98"/>
    </row>
    <row r="452">
      <c r="B452" s="26"/>
      <c r="C452" s="26"/>
      <c r="D452" s="26"/>
      <c r="E452" s="26"/>
      <c r="F452" s="98"/>
    </row>
    <row r="453">
      <c r="B453" s="26"/>
      <c r="C453" s="26"/>
      <c r="D453" s="26"/>
      <c r="E453" s="26"/>
      <c r="F453" s="98"/>
    </row>
    <row r="454">
      <c r="B454" s="26"/>
      <c r="C454" s="26"/>
      <c r="D454" s="26"/>
      <c r="E454" s="26"/>
      <c r="F454" s="98"/>
    </row>
    <row r="455">
      <c r="B455" s="26"/>
      <c r="C455" s="26"/>
      <c r="D455" s="26"/>
      <c r="E455" s="26"/>
      <c r="F455" s="98"/>
    </row>
    <row r="456">
      <c r="B456" s="26"/>
      <c r="C456" s="26"/>
      <c r="D456" s="26"/>
      <c r="E456" s="26"/>
      <c r="F456" s="98"/>
    </row>
    <row r="457">
      <c r="B457" s="26"/>
      <c r="C457" s="26"/>
      <c r="D457" s="26"/>
      <c r="E457" s="26"/>
      <c r="F457" s="98"/>
    </row>
    <row r="458">
      <c r="B458" s="26"/>
      <c r="C458" s="26"/>
      <c r="D458" s="26"/>
      <c r="E458" s="26"/>
      <c r="F458" s="98"/>
    </row>
    <row r="459">
      <c r="B459" s="26"/>
      <c r="C459" s="26"/>
      <c r="D459" s="26"/>
      <c r="E459" s="26"/>
      <c r="F459" s="98"/>
    </row>
    <row r="460">
      <c r="B460" s="26"/>
      <c r="C460" s="26"/>
      <c r="D460" s="26"/>
      <c r="E460" s="26"/>
      <c r="F460" s="98"/>
    </row>
    <row r="461">
      <c r="B461" s="26"/>
      <c r="C461" s="26"/>
      <c r="D461" s="26"/>
      <c r="E461" s="26"/>
      <c r="F461" s="98"/>
    </row>
    <row r="462">
      <c r="B462" s="26"/>
      <c r="C462" s="26"/>
      <c r="D462" s="26"/>
      <c r="E462" s="26"/>
      <c r="F462" s="98"/>
    </row>
    <row r="463">
      <c r="B463" s="26"/>
      <c r="C463" s="26"/>
      <c r="D463" s="26"/>
      <c r="E463" s="26"/>
      <c r="F463" s="98"/>
    </row>
    <row r="464">
      <c r="B464" s="26"/>
      <c r="C464" s="26"/>
      <c r="D464" s="26"/>
      <c r="E464" s="26"/>
      <c r="F464" s="98"/>
    </row>
    <row r="465">
      <c r="B465" s="26"/>
      <c r="C465" s="26"/>
      <c r="D465" s="26"/>
      <c r="E465" s="26"/>
      <c r="F465" s="98"/>
    </row>
    <row r="466">
      <c r="B466" s="26"/>
      <c r="C466" s="26"/>
      <c r="D466" s="26"/>
      <c r="E466" s="26"/>
      <c r="F466" s="98"/>
    </row>
    <row r="467">
      <c r="B467" s="26"/>
      <c r="C467" s="26"/>
      <c r="D467" s="26"/>
      <c r="E467" s="26"/>
      <c r="F467" s="98"/>
    </row>
    <row r="468">
      <c r="B468" s="26"/>
      <c r="C468" s="26"/>
      <c r="D468" s="26"/>
      <c r="E468" s="26"/>
      <c r="F468" s="98"/>
    </row>
    <row r="469">
      <c r="B469" s="26"/>
      <c r="C469" s="26"/>
      <c r="D469" s="26"/>
      <c r="E469" s="26"/>
      <c r="F469" s="98"/>
    </row>
    <row r="470">
      <c r="B470" s="26"/>
      <c r="C470" s="26"/>
      <c r="D470" s="26"/>
      <c r="E470" s="26"/>
      <c r="F470" s="98"/>
    </row>
    <row r="471">
      <c r="B471" s="26"/>
      <c r="C471" s="26"/>
      <c r="D471" s="26"/>
      <c r="E471" s="26"/>
      <c r="F471" s="98"/>
    </row>
    <row r="472">
      <c r="B472" s="26"/>
      <c r="C472" s="26"/>
      <c r="D472" s="26"/>
      <c r="E472" s="26"/>
      <c r="F472" s="98"/>
    </row>
    <row r="473">
      <c r="B473" s="26"/>
      <c r="C473" s="26"/>
      <c r="D473" s="26"/>
      <c r="E473" s="26"/>
      <c r="F473" s="98"/>
    </row>
    <row r="474">
      <c r="B474" s="26"/>
      <c r="C474" s="26"/>
      <c r="D474" s="26"/>
      <c r="E474" s="26"/>
      <c r="F474" s="98"/>
    </row>
    <row r="475">
      <c r="B475" s="26"/>
      <c r="C475" s="26"/>
      <c r="D475" s="26"/>
      <c r="E475" s="26"/>
      <c r="F475" s="98"/>
    </row>
    <row r="476">
      <c r="B476" s="26"/>
      <c r="C476" s="26"/>
      <c r="D476" s="26"/>
      <c r="E476" s="26"/>
      <c r="F476" s="98"/>
    </row>
    <row r="477">
      <c r="B477" s="26"/>
      <c r="C477" s="26"/>
      <c r="D477" s="26"/>
      <c r="E477" s="26"/>
      <c r="F477" s="98"/>
    </row>
    <row r="478">
      <c r="B478" s="26"/>
      <c r="C478" s="26"/>
      <c r="D478" s="26"/>
      <c r="E478" s="26"/>
      <c r="F478" s="98"/>
    </row>
    <row r="479">
      <c r="B479" s="26"/>
      <c r="C479" s="26"/>
      <c r="D479" s="26"/>
      <c r="E479" s="26"/>
      <c r="F479" s="98"/>
    </row>
    <row r="480">
      <c r="B480" s="26"/>
      <c r="C480" s="26"/>
      <c r="D480" s="26"/>
      <c r="E480" s="26"/>
      <c r="F480" s="98"/>
    </row>
    <row r="481">
      <c r="B481" s="26"/>
      <c r="C481" s="26"/>
      <c r="D481" s="26"/>
      <c r="E481" s="26"/>
      <c r="F481" s="98"/>
    </row>
    <row r="482">
      <c r="B482" s="26"/>
      <c r="C482" s="26"/>
      <c r="D482" s="26"/>
      <c r="E482" s="26"/>
      <c r="F482" s="98"/>
    </row>
    <row r="483">
      <c r="B483" s="26"/>
      <c r="C483" s="26"/>
      <c r="D483" s="26"/>
      <c r="E483" s="26"/>
      <c r="F483" s="98"/>
    </row>
    <row r="484">
      <c r="B484" s="26"/>
      <c r="C484" s="26"/>
      <c r="D484" s="26"/>
      <c r="E484" s="26"/>
      <c r="F484" s="98"/>
    </row>
    <row r="485">
      <c r="B485" s="26"/>
      <c r="C485" s="26"/>
      <c r="D485" s="26"/>
      <c r="E485" s="26"/>
      <c r="F485" s="98"/>
    </row>
    <row r="486">
      <c r="B486" s="26"/>
      <c r="C486" s="26"/>
      <c r="D486" s="26"/>
      <c r="E486" s="26"/>
      <c r="F486" s="98"/>
    </row>
    <row r="487">
      <c r="B487" s="26"/>
      <c r="C487" s="26"/>
      <c r="D487" s="26"/>
      <c r="E487" s="26"/>
      <c r="F487" s="98"/>
    </row>
    <row r="488">
      <c r="B488" s="26"/>
      <c r="C488" s="26"/>
      <c r="D488" s="26"/>
      <c r="E488" s="26"/>
      <c r="F488" s="98"/>
    </row>
    <row r="489">
      <c r="B489" s="26"/>
      <c r="C489" s="26"/>
      <c r="D489" s="26"/>
      <c r="E489" s="26"/>
      <c r="F489" s="98"/>
    </row>
    <row r="490">
      <c r="B490" s="26"/>
      <c r="C490" s="26"/>
      <c r="D490" s="26"/>
      <c r="E490" s="26"/>
      <c r="F490" s="98"/>
    </row>
    <row r="491">
      <c r="B491" s="26"/>
      <c r="C491" s="26"/>
      <c r="D491" s="26"/>
      <c r="E491" s="26"/>
      <c r="F491" s="98"/>
    </row>
    <row r="492">
      <c r="B492" s="26"/>
      <c r="C492" s="26"/>
      <c r="D492" s="26"/>
      <c r="E492" s="26"/>
      <c r="F492" s="98"/>
    </row>
    <row r="493">
      <c r="B493" s="26"/>
      <c r="C493" s="26"/>
      <c r="D493" s="26"/>
      <c r="E493" s="26"/>
      <c r="F493" s="98"/>
    </row>
    <row r="494">
      <c r="B494" s="26"/>
      <c r="C494" s="26"/>
      <c r="D494" s="26"/>
      <c r="E494" s="26"/>
      <c r="F494" s="98"/>
    </row>
    <row r="495">
      <c r="B495" s="26"/>
      <c r="C495" s="26"/>
      <c r="D495" s="26"/>
      <c r="E495" s="26"/>
      <c r="F495" s="98"/>
    </row>
    <row r="496">
      <c r="B496" s="26"/>
      <c r="C496" s="26"/>
      <c r="D496" s="26"/>
      <c r="E496" s="26"/>
      <c r="F496" s="98"/>
    </row>
    <row r="497">
      <c r="B497" s="26"/>
      <c r="C497" s="26"/>
      <c r="D497" s="26"/>
      <c r="E497" s="26"/>
      <c r="F497" s="98"/>
    </row>
    <row r="498">
      <c r="B498" s="26"/>
      <c r="C498" s="26"/>
      <c r="D498" s="26"/>
      <c r="E498" s="26"/>
      <c r="F498" s="98"/>
    </row>
    <row r="499">
      <c r="B499" s="26"/>
      <c r="C499" s="26"/>
      <c r="D499" s="26"/>
      <c r="E499" s="26"/>
      <c r="F499" s="98"/>
    </row>
    <row r="500">
      <c r="B500" s="26"/>
      <c r="C500" s="26"/>
      <c r="D500" s="26"/>
      <c r="E500" s="26"/>
      <c r="F500" s="98"/>
    </row>
    <row r="501">
      <c r="B501" s="26"/>
      <c r="C501" s="26"/>
      <c r="D501" s="26"/>
      <c r="E501" s="26"/>
      <c r="F501" s="98"/>
    </row>
    <row r="502">
      <c r="B502" s="26"/>
      <c r="C502" s="26"/>
      <c r="D502" s="26"/>
      <c r="E502" s="26"/>
      <c r="F502" s="98"/>
    </row>
    <row r="503">
      <c r="B503" s="26"/>
      <c r="C503" s="26"/>
      <c r="D503" s="26"/>
      <c r="E503" s="26"/>
      <c r="F503" s="98"/>
    </row>
    <row r="504">
      <c r="B504" s="26"/>
      <c r="C504" s="26"/>
      <c r="D504" s="26"/>
      <c r="E504" s="26"/>
      <c r="F504" s="98"/>
    </row>
    <row r="505">
      <c r="B505" s="26"/>
      <c r="C505" s="26"/>
      <c r="D505" s="26"/>
      <c r="E505" s="26"/>
      <c r="F505" s="98"/>
    </row>
    <row r="506">
      <c r="B506" s="26"/>
      <c r="C506" s="26"/>
      <c r="D506" s="26"/>
      <c r="E506" s="26"/>
      <c r="F506" s="98"/>
    </row>
    <row r="507">
      <c r="B507" s="26"/>
      <c r="C507" s="26"/>
      <c r="D507" s="26"/>
      <c r="E507" s="26"/>
      <c r="F507" s="98"/>
    </row>
    <row r="508">
      <c r="B508" s="26"/>
      <c r="C508" s="26"/>
      <c r="D508" s="26"/>
      <c r="E508" s="26"/>
      <c r="F508" s="98"/>
    </row>
    <row r="509">
      <c r="B509" s="26"/>
      <c r="C509" s="26"/>
      <c r="D509" s="26"/>
      <c r="E509" s="26"/>
      <c r="F509" s="98"/>
    </row>
    <row r="510">
      <c r="B510" s="26"/>
      <c r="C510" s="26"/>
      <c r="D510" s="26"/>
      <c r="E510" s="26"/>
      <c r="F510" s="98"/>
    </row>
    <row r="511">
      <c r="B511" s="26"/>
      <c r="C511" s="26"/>
      <c r="D511" s="26"/>
      <c r="E511" s="26"/>
      <c r="F511" s="98"/>
    </row>
    <row r="512">
      <c r="B512" s="26"/>
      <c r="C512" s="26"/>
      <c r="D512" s="26"/>
      <c r="E512" s="26"/>
      <c r="F512" s="98"/>
    </row>
    <row r="513">
      <c r="B513" s="26"/>
      <c r="C513" s="26"/>
      <c r="D513" s="26"/>
      <c r="E513" s="26"/>
      <c r="F513" s="98"/>
    </row>
    <row r="514">
      <c r="B514" s="26"/>
      <c r="C514" s="26"/>
      <c r="D514" s="26"/>
      <c r="E514" s="26"/>
      <c r="F514" s="98"/>
    </row>
    <row r="515">
      <c r="B515" s="26"/>
      <c r="C515" s="26"/>
      <c r="D515" s="26"/>
      <c r="E515" s="26"/>
      <c r="F515" s="98"/>
    </row>
    <row r="516">
      <c r="B516" s="26"/>
      <c r="C516" s="26"/>
      <c r="D516" s="26"/>
      <c r="E516" s="26"/>
      <c r="F516" s="98"/>
    </row>
    <row r="517">
      <c r="B517" s="26"/>
      <c r="C517" s="26"/>
      <c r="D517" s="26"/>
      <c r="E517" s="26"/>
      <c r="F517" s="98"/>
    </row>
    <row r="518">
      <c r="B518" s="26"/>
      <c r="C518" s="26"/>
      <c r="D518" s="26"/>
      <c r="E518" s="26"/>
      <c r="F518" s="98"/>
    </row>
    <row r="519">
      <c r="B519" s="26"/>
      <c r="C519" s="26"/>
      <c r="D519" s="26"/>
      <c r="E519" s="26"/>
      <c r="F519" s="98"/>
    </row>
    <row r="520">
      <c r="B520" s="26"/>
      <c r="C520" s="26"/>
      <c r="D520" s="26"/>
      <c r="E520" s="26"/>
      <c r="F520" s="98"/>
    </row>
    <row r="521">
      <c r="B521" s="26"/>
      <c r="C521" s="26"/>
      <c r="D521" s="26"/>
      <c r="E521" s="26"/>
      <c r="F521" s="98"/>
    </row>
    <row r="522">
      <c r="B522" s="26"/>
      <c r="C522" s="26"/>
      <c r="D522" s="26"/>
      <c r="E522" s="26"/>
      <c r="F522" s="98"/>
    </row>
    <row r="523">
      <c r="B523" s="26"/>
      <c r="C523" s="26"/>
      <c r="D523" s="26"/>
      <c r="E523" s="26"/>
      <c r="F523" s="98"/>
    </row>
    <row r="524">
      <c r="B524" s="26"/>
      <c r="C524" s="26"/>
      <c r="D524" s="26"/>
      <c r="E524" s="26"/>
      <c r="F524" s="98"/>
    </row>
    <row r="525">
      <c r="B525" s="26"/>
      <c r="C525" s="26"/>
      <c r="D525" s="26"/>
      <c r="E525" s="26"/>
      <c r="F525" s="98"/>
    </row>
    <row r="526">
      <c r="B526" s="26"/>
      <c r="C526" s="26"/>
      <c r="D526" s="26"/>
      <c r="E526" s="26"/>
      <c r="F526" s="98"/>
    </row>
    <row r="527">
      <c r="B527" s="26"/>
      <c r="C527" s="26"/>
      <c r="D527" s="26"/>
      <c r="E527" s="26"/>
      <c r="F527" s="98"/>
    </row>
    <row r="528">
      <c r="B528" s="26"/>
      <c r="C528" s="26"/>
      <c r="D528" s="26"/>
      <c r="E528" s="26"/>
      <c r="F528" s="98"/>
    </row>
    <row r="529">
      <c r="B529" s="26"/>
      <c r="C529" s="26"/>
      <c r="D529" s="26"/>
      <c r="E529" s="26"/>
      <c r="F529" s="98"/>
    </row>
    <row r="530">
      <c r="B530" s="26"/>
      <c r="C530" s="26"/>
      <c r="D530" s="26"/>
      <c r="E530" s="26"/>
      <c r="F530" s="98"/>
    </row>
    <row r="531">
      <c r="B531" s="26"/>
      <c r="C531" s="26"/>
      <c r="D531" s="26"/>
      <c r="E531" s="26"/>
      <c r="F531" s="98"/>
    </row>
    <row r="532">
      <c r="B532" s="26"/>
      <c r="C532" s="26"/>
      <c r="D532" s="26"/>
      <c r="E532" s="26"/>
      <c r="F532" s="98"/>
    </row>
    <row r="533">
      <c r="B533" s="26"/>
      <c r="C533" s="26"/>
      <c r="D533" s="26"/>
      <c r="E533" s="26"/>
      <c r="F533" s="98"/>
    </row>
    <row r="534">
      <c r="B534" s="26"/>
      <c r="C534" s="26"/>
      <c r="D534" s="26"/>
      <c r="E534" s="26"/>
      <c r="F534" s="98"/>
    </row>
    <row r="535">
      <c r="B535" s="26"/>
      <c r="C535" s="26"/>
      <c r="D535" s="26"/>
      <c r="E535" s="26"/>
      <c r="F535" s="98"/>
    </row>
    <row r="536">
      <c r="B536" s="26"/>
      <c r="C536" s="26"/>
      <c r="D536" s="26"/>
      <c r="E536" s="26"/>
      <c r="F536" s="98"/>
    </row>
    <row r="537">
      <c r="B537" s="26"/>
      <c r="C537" s="26"/>
      <c r="D537" s="26"/>
      <c r="E537" s="26"/>
      <c r="F537" s="98"/>
    </row>
    <row r="538">
      <c r="B538" s="26"/>
      <c r="C538" s="26"/>
      <c r="D538" s="26"/>
      <c r="E538" s="26"/>
      <c r="F538" s="98"/>
    </row>
    <row r="539">
      <c r="B539" s="26"/>
      <c r="C539" s="26"/>
      <c r="D539" s="26"/>
      <c r="E539" s="26"/>
      <c r="F539" s="98"/>
    </row>
    <row r="540">
      <c r="B540" s="26"/>
      <c r="C540" s="26"/>
      <c r="D540" s="26"/>
      <c r="E540" s="26"/>
      <c r="F540" s="98"/>
    </row>
    <row r="541">
      <c r="B541" s="26"/>
      <c r="C541" s="26"/>
      <c r="D541" s="26"/>
      <c r="E541" s="26"/>
      <c r="F541" s="98"/>
    </row>
    <row r="542">
      <c r="B542" s="26"/>
      <c r="C542" s="26"/>
      <c r="D542" s="26"/>
      <c r="E542" s="26"/>
      <c r="F542" s="98"/>
    </row>
    <row r="543">
      <c r="B543" s="26"/>
      <c r="C543" s="26"/>
      <c r="D543" s="26"/>
      <c r="E543" s="26"/>
      <c r="F543" s="98"/>
    </row>
    <row r="544">
      <c r="B544" s="26"/>
      <c r="C544" s="26"/>
      <c r="D544" s="26"/>
      <c r="E544" s="26"/>
      <c r="F544" s="98"/>
    </row>
    <row r="545">
      <c r="B545" s="26"/>
      <c r="C545" s="26"/>
      <c r="D545" s="26"/>
      <c r="E545" s="26"/>
      <c r="F545" s="98"/>
    </row>
    <row r="546">
      <c r="B546" s="26"/>
      <c r="C546" s="26"/>
      <c r="D546" s="26"/>
      <c r="E546" s="26"/>
      <c r="F546" s="98"/>
    </row>
    <row r="547">
      <c r="B547" s="26"/>
      <c r="C547" s="26"/>
      <c r="D547" s="26"/>
      <c r="E547" s="26"/>
      <c r="F547" s="98"/>
    </row>
    <row r="548">
      <c r="B548" s="26"/>
      <c r="C548" s="26"/>
      <c r="D548" s="26"/>
      <c r="E548" s="26"/>
      <c r="F548" s="98"/>
    </row>
    <row r="549">
      <c r="B549" s="26"/>
      <c r="C549" s="26"/>
      <c r="D549" s="26"/>
      <c r="E549" s="26"/>
      <c r="F549" s="98"/>
    </row>
    <row r="550">
      <c r="B550" s="26"/>
      <c r="C550" s="26"/>
      <c r="D550" s="26"/>
      <c r="E550" s="26"/>
      <c r="F550" s="98"/>
    </row>
    <row r="551">
      <c r="B551" s="26"/>
      <c r="C551" s="26"/>
      <c r="D551" s="26"/>
      <c r="E551" s="26"/>
      <c r="F551" s="98"/>
    </row>
    <row r="552">
      <c r="B552" s="26"/>
      <c r="C552" s="26"/>
      <c r="D552" s="26"/>
      <c r="E552" s="26"/>
      <c r="F552" s="98"/>
    </row>
    <row r="553">
      <c r="B553" s="26"/>
      <c r="C553" s="26"/>
      <c r="D553" s="26"/>
      <c r="E553" s="26"/>
      <c r="F553" s="98"/>
    </row>
    <row r="554">
      <c r="B554" s="26"/>
      <c r="C554" s="26"/>
      <c r="D554" s="26"/>
      <c r="E554" s="26"/>
      <c r="F554" s="98"/>
    </row>
    <row r="555">
      <c r="B555" s="26"/>
      <c r="C555" s="26"/>
      <c r="D555" s="26"/>
      <c r="E555" s="26"/>
      <c r="F555" s="98"/>
    </row>
    <row r="556">
      <c r="B556" s="26"/>
      <c r="C556" s="26"/>
      <c r="D556" s="26"/>
      <c r="E556" s="26"/>
      <c r="F556" s="98"/>
    </row>
    <row r="557">
      <c r="B557" s="26"/>
      <c r="C557" s="26"/>
      <c r="D557" s="26"/>
      <c r="E557" s="26"/>
      <c r="F557" s="98"/>
    </row>
    <row r="558">
      <c r="B558" s="26"/>
      <c r="C558" s="26"/>
      <c r="D558" s="26"/>
      <c r="E558" s="26"/>
      <c r="F558" s="98"/>
    </row>
    <row r="559">
      <c r="B559" s="26"/>
      <c r="C559" s="26"/>
      <c r="D559" s="26"/>
      <c r="E559" s="26"/>
      <c r="F559" s="98"/>
    </row>
    <row r="560">
      <c r="B560" s="26"/>
      <c r="C560" s="26"/>
      <c r="D560" s="26"/>
      <c r="E560" s="26"/>
      <c r="F560" s="98"/>
    </row>
    <row r="561">
      <c r="B561" s="26"/>
      <c r="C561" s="26"/>
      <c r="D561" s="26"/>
      <c r="E561" s="26"/>
      <c r="F561" s="98"/>
    </row>
    <row r="562">
      <c r="B562" s="26"/>
      <c r="C562" s="26"/>
      <c r="D562" s="26"/>
      <c r="E562" s="26"/>
      <c r="F562" s="98"/>
    </row>
    <row r="563">
      <c r="B563" s="26"/>
      <c r="C563" s="26"/>
      <c r="D563" s="26"/>
      <c r="E563" s="26"/>
      <c r="F563" s="98"/>
    </row>
    <row r="564">
      <c r="B564" s="26"/>
      <c r="C564" s="26"/>
      <c r="D564" s="26"/>
      <c r="E564" s="26"/>
      <c r="F564" s="98"/>
    </row>
    <row r="565">
      <c r="B565" s="26"/>
      <c r="C565" s="26"/>
      <c r="D565" s="26"/>
      <c r="E565" s="26"/>
      <c r="F565" s="98"/>
    </row>
    <row r="566">
      <c r="B566" s="26"/>
      <c r="C566" s="26"/>
      <c r="D566" s="26"/>
      <c r="E566" s="26"/>
      <c r="F566" s="98"/>
    </row>
    <row r="567">
      <c r="B567" s="26"/>
      <c r="C567" s="26"/>
      <c r="D567" s="26"/>
      <c r="E567" s="26"/>
      <c r="F567" s="98"/>
    </row>
    <row r="568">
      <c r="B568" s="26"/>
      <c r="C568" s="26"/>
      <c r="D568" s="26"/>
      <c r="E568" s="26"/>
      <c r="F568" s="98"/>
    </row>
    <row r="569">
      <c r="B569" s="26"/>
      <c r="C569" s="26"/>
      <c r="D569" s="26"/>
      <c r="E569" s="26"/>
      <c r="F569" s="98"/>
    </row>
    <row r="570">
      <c r="B570" s="26"/>
      <c r="C570" s="26"/>
      <c r="D570" s="26"/>
      <c r="E570" s="26"/>
      <c r="F570" s="98"/>
    </row>
    <row r="571">
      <c r="B571" s="26"/>
      <c r="C571" s="26"/>
      <c r="D571" s="26"/>
      <c r="E571" s="26"/>
      <c r="F571" s="98"/>
    </row>
    <row r="572">
      <c r="B572" s="26"/>
      <c r="C572" s="26"/>
      <c r="D572" s="26"/>
      <c r="E572" s="26"/>
      <c r="F572" s="98"/>
    </row>
    <row r="573">
      <c r="B573" s="26"/>
      <c r="C573" s="26"/>
      <c r="D573" s="26"/>
      <c r="E573" s="26"/>
      <c r="F573" s="98"/>
    </row>
    <row r="574">
      <c r="B574" s="26"/>
      <c r="C574" s="26"/>
      <c r="D574" s="26"/>
      <c r="E574" s="26"/>
      <c r="F574" s="98"/>
    </row>
    <row r="575">
      <c r="B575" s="26"/>
      <c r="C575" s="26"/>
      <c r="D575" s="26"/>
      <c r="E575" s="26"/>
      <c r="F575" s="98"/>
    </row>
    <row r="576">
      <c r="B576" s="26"/>
      <c r="C576" s="26"/>
      <c r="D576" s="26"/>
      <c r="E576" s="26"/>
      <c r="F576" s="98"/>
    </row>
    <row r="577">
      <c r="B577" s="26"/>
      <c r="C577" s="26"/>
      <c r="D577" s="26"/>
      <c r="E577" s="26"/>
      <c r="F577" s="98"/>
    </row>
    <row r="578">
      <c r="B578" s="26"/>
      <c r="C578" s="26"/>
      <c r="D578" s="26"/>
      <c r="E578" s="26"/>
      <c r="F578" s="98"/>
    </row>
    <row r="579">
      <c r="B579" s="26"/>
      <c r="C579" s="26"/>
      <c r="D579" s="26"/>
      <c r="E579" s="26"/>
      <c r="F579" s="98"/>
    </row>
    <row r="580">
      <c r="B580" s="26"/>
      <c r="C580" s="26"/>
      <c r="D580" s="26"/>
      <c r="E580" s="26"/>
      <c r="F580" s="98"/>
    </row>
    <row r="581">
      <c r="B581" s="26"/>
      <c r="C581" s="26"/>
      <c r="D581" s="26"/>
      <c r="E581" s="26"/>
      <c r="F581" s="98"/>
    </row>
    <row r="582">
      <c r="B582" s="26"/>
      <c r="C582" s="26"/>
      <c r="D582" s="26"/>
      <c r="E582" s="26"/>
      <c r="F582" s="98"/>
    </row>
    <row r="583">
      <c r="B583" s="26"/>
      <c r="C583" s="26"/>
      <c r="D583" s="26"/>
      <c r="E583" s="26"/>
      <c r="F583" s="98"/>
    </row>
    <row r="584">
      <c r="B584" s="26"/>
      <c r="C584" s="26"/>
      <c r="D584" s="26"/>
      <c r="E584" s="26"/>
      <c r="F584" s="98"/>
    </row>
    <row r="585">
      <c r="B585" s="26"/>
      <c r="C585" s="26"/>
      <c r="D585" s="26"/>
      <c r="E585" s="26"/>
      <c r="F585" s="98"/>
    </row>
    <row r="586">
      <c r="B586" s="26"/>
      <c r="C586" s="26"/>
      <c r="D586" s="26"/>
      <c r="E586" s="26"/>
      <c r="F586" s="98"/>
    </row>
    <row r="587">
      <c r="B587" s="26"/>
      <c r="C587" s="26"/>
      <c r="D587" s="26"/>
      <c r="E587" s="26"/>
      <c r="F587" s="98"/>
    </row>
    <row r="588">
      <c r="B588" s="26"/>
      <c r="C588" s="26"/>
      <c r="D588" s="26"/>
      <c r="E588" s="26"/>
      <c r="F588" s="98"/>
    </row>
    <row r="589">
      <c r="B589" s="26"/>
      <c r="C589" s="26"/>
      <c r="D589" s="26"/>
      <c r="E589" s="26"/>
      <c r="F589" s="98"/>
    </row>
    <row r="590">
      <c r="B590" s="26"/>
      <c r="C590" s="26"/>
      <c r="D590" s="26"/>
      <c r="E590" s="26"/>
      <c r="F590" s="98"/>
    </row>
    <row r="591">
      <c r="B591" s="26"/>
      <c r="C591" s="26"/>
      <c r="D591" s="26"/>
      <c r="E591" s="26"/>
      <c r="F591" s="98"/>
    </row>
    <row r="592">
      <c r="B592" s="26"/>
      <c r="C592" s="26"/>
      <c r="D592" s="26"/>
      <c r="E592" s="26"/>
      <c r="F592" s="98"/>
    </row>
    <row r="593">
      <c r="B593" s="26"/>
      <c r="C593" s="26"/>
      <c r="D593" s="26"/>
      <c r="E593" s="26"/>
      <c r="F593" s="98"/>
    </row>
    <row r="594">
      <c r="B594" s="26"/>
      <c r="C594" s="26"/>
      <c r="D594" s="26"/>
      <c r="E594" s="26"/>
      <c r="F594" s="98"/>
    </row>
    <row r="595">
      <c r="B595" s="26"/>
      <c r="C595" s="26"/>
      <c r="D595" s="26"/>
      <c r="E595" s="26"/>
      <c r="F595" s="98"/>
    </row>
    <row r="596">
      <c r="B596" s="26"/>
      <c r="C596" s="26"/>
      <c r="D596" s="26"/>
      <c r="E596" s="26"/>
      <c r="F596" s="98"/>
    </row>
    <row r="597">
      <c r="B597" s="26"/>
      <c r="C597" s="26"/>
      <c r="D597" s="26"/>
      <c r="E597" s="26"/>
      <c r="F597" s="98"/>
    </row>
    <row r="598">
      <c r="B598" s="26"/>
      <c r="C598" s="26"/>
      <c r="D598" s="26"/>
      <c r="E598" s="26"/>
      <c r="F598" s="98"/>
    </row>
    <row r="599">
      <c r="B599" s="26"/>
      <c r="C599" s="26"/>
      <c r="D599" s="26"/>
      <c r="E599" s="26"/>
      <c r="F599" s="98"/>
    </row>
    <row r="600">
      <c r="B600" s="26"/>
      <c r="C600" s="26"/>
      <c r="D600" s="26"/>
      <c r="E600" s="26"/>
      <c r="F600" s="98"/>
    </row>
    <row r="601">
      <c r="B601" s="26"/>
      <c r="C601" s="26"/>
      <c r="D601" s="26"/>
      <c r="E601" s="26"/>
      <c r="F601" s="98"/>
    </row>
    <row r="602">
      <c r="B602" s="26"/>
      <c r="C602" s="26"/>
      <c r="D602" s="26"/>
      <c r="E602" s="26"/>
      <c r="F602" s="98"/>
    </row>
    <row r="603">
      <c r="B603" s="26"/>
      <c r="C603" s="26"/>
      <c r="D603" s="26"/>
      <c r="E603" s="26"/>
      <c r="F603" s="98"/>
    </row>
    <row r="604">
      <c r="B604" s="26"/>
      <c r="C604" s="26"/>
      <c r="D604" s="26"/>
      <c r="E604" s="26"/>
      <c r="F604" s="98"/>
    </row>
    <row r="605">
      <c r="B605" s="26"/>
      <c r="C605" s="26"/>
      <c r="D605" s="26"/>
      <c r="E605" s="26"/>
      <c r="F605" s="98"/>
    </row>
    <row r="606">
      <c r="B606" s="26"/>
      <c r="C606" s="26"/>
      <c r="D606" s="26"/>
      <c r="E606" s="26"/>
      <c r="F606" s="98"/>
    </row>
    <row r="607">
      <c r="B607" s="26"/>
      <c r="C607" s="26"/>
      <c r="D607" s="26"/>
      <c r="E607" s="26"/>
      <c r="F607" s="98"/>
    </row>
    <row r="608">
      <c r="B608" s="26"/>
      <c r="C608" s="26"/>
      <c r="D608" s="26"/>
      <c r="E608" s="26"/>
      <c r="F608" s="98"/>
    </row>
    <row r="609">
      <c r="B609" s="26"/>
      <c r="C609" s="26"/>
      <c r="D609" s="26"/>
      <c r="E609" s="26"/>
      <c r="F609" s="98"/>
    </row>
    <row r="610">
      <c r="B610" s="26"/>
      <c r="C610" s="26"/>
      <c r="D610" s="26"/>
      <c r="E610" s="26"/>
      <c r="F610" s="98"/>
    </row>
    <row r="611">
      <c r="B611" s="26"/>
      <c r="C611" s="26"/>
      <c r="D611" s="26"/>
      <c r="E611" s="26"/>
      <c r="F611" s="98"/>
    </row>
    <row r="612">
      <c r="B612" s="26"/>
      <c r="C612" s="26"/>
      <c r="D612" s="26"/>
      <c r="E612" s="26"/>
      <c r="F612" s="98"/>
    </row>
    <row r="613">
      <c r="B613" s="26"/>
      <c r="C613" s="26"/>
      <c r="D613" s="26"/>
      <c r="E613" s="26"/>
      <c r="F613" s="98"/>
    </row>
    <row r="614">
      <c r="B614" s="26"/>
      <c r="C614" s="26"/>
      <c r="D614" s="26"/>
      <c r="E614" s="26"/>
      <c r="F614" s="98"/>
    </row>
    <row r="615">
      <c r="B615" s="26"/>
      <c r="C615" s="26"/>
      <c r="D615" s="26"/>
      <c r="E615" s="26"/>
      <c r="F615" s="98"/>
    </row>
    <row r="616">
      <c r="B616" s="26"/>
      <c r="C616" s="26"/>
      <c r="D616" s="26"/>
      <c r="E616" s="26"/>
      <c r="F616" s="98"/>
    </row>
    <row r="617">
      <c r="B617" s="26"/>
      <c r="C617" s="26"/>
      <c r="D617" s="26"/>
      <c r="E617" s="26"/>
      <c r="F617" s="98"/>
    </row>
    <row r="618">
      <c r="B618" s="26"/>
      <c r="C618" s="26"/>
      <c r="D618" s="26"/>
      <c r="E618" s="26"/>
      <c r="F618" s="98"/>
    </row>
    <row r="619">
      <c r="B619" s="26"/>
      <c r="C619" s="26"/>
      <c r="D619" s="26"/>
      <c r="E619" s="26"/>
      <c r="F619" s="98"/>
    </row>
    <row r="620">
      <c r="B620" s="26"/>
      <c r="C620" s="26"/>
      <c r="D620" s="26"/>
      <c r="E620" s="26"/>
      <c r="F620" s="98"/>
    </row>
    <row r="621">
      <c r="B621" s="26"/>
      <c r="C621" s="26"/>
      <c r="D621" s="26"/>
      <c r="E621" s="26"/>
      <c r="F621" s="98"/>
    </row>
    <row r="622">
      <c r="B622" s="26"/>
      <c r="C622" s="26"/>
      <c r="D622" s="26"/>
      <c r="E622" s="26"/>
      <c r="F622" s="98"/>
    </row>
    <row r="623">
      <c r="B623" s="26"/>
      <c r="C623" s="26"/>
      <c r="D623" s="26"/>
      <c r="E623" s="26"/>
      <c r="F623" s="98"/>
    </row>
    <row r="624">
      <c r="B624" s="26"/>
      <c r="C624" s="26"/>
      <c r="D624" s="26"/>
      <c r="E624" s="26"/>
      <c r="F624" s="98"/>
    </row>
    <row r="625">
      <c r="B625" s="26"/>
      <c r="C625" s="26"/>
      <c r="D625" s="26"/>
      <c r="E625" s="26"/>
      <c r="F625" s="98"/>
    </row>
    <row r="626">
      <c r="B626" s="26"/>
      <c r="C626" s="26"/>
      <c r="D626" s="26"/>
      <c r="E626" s="26"/>
      <c r="F626" s="98"/>
    </row>
    <row r="627">
      <c r="B627" s="26"/>
      <c r="C627" s="26"/>
      <c r="D627" s="26"/>
      <c r="E627" s="26"/>
      <c r="F627" s="98"/>
    </row>
    <row r="628">
      <c r="B628" s="26"/>
      <c r="C628" s="26"/>
      <c r="D628" s="26"/>
      <c r="E628" s="26"/>
      <c r="F628" s="98"/>
    </row>
    <row r="629">
      <c r="B629" s="26"/>
      <c r="C629" s="26"/>
      <c r="D629" s="26"/>
      <c r="E629" s="26"/>
      <c r="F629" s="98"/>
    </row>
    <row r="630">
      <c r="B630" s="26"/>
      <c r="C630" s="26"/>
      <c r="D630" s="26"/>
      <c r="E630" s="26"/>
      <c r="F630" s="98"/>
    </row>
    <row r="631">
      <c r="B631" s="26"/>
      <c r="C631" s="26"/>
      <c r="D631" s="26"/>
      <c r="E631" s="26"/>
      <c r="F631" s="98"/>
    </row>
    <row r="632">
      <c r="B632" s="26"/>
      <c r="C632" s="26"/>
      <c r="D632" s="26"/>
      <c r="E632" s="26"/>
      <c r="F632" s="98"/>
    </row>
    <row r="633">
      <c r="B633" s="26"/>
      <c r="C633" s="26"/>
      <c r="D633" s="26"/>
      <c r="E633" s="26"/>
      <c r="F633" s="98"/>
    </row>
    <row r="634">
      <c r="B634" s="26"/>
      <c r="C634" s="26"/>
      <c r="D634" s="26"/>
      <c r="E634" s="26"/>
      <c r="F634" s="98"/>
    </row>
    <row r="635">
      <c r="B635" s="26"/>
      <c r="C635" s="26"/>
      <c r="D635" s="26"/>
      <c r="E635" s="26"/>
      <c r="F635" s="98"/>
    </row>
    <row r="636">
      <c r="B636" s="26"/>
      <c r="C636" s="26"/>
      <c r="D636" s="26"/>
      <c r="E636" s="26"/>
      <c r="F636" s="98"/>
    </row>
    <row r="637">
      <c r="B637" s="26"/>
      <c r="C637" s="26"/>
      <c r="D637" s="26"/>
      <c r="E637" s="26"/>
      <c r="F637" s="98"/>
    </row>
    <row r="638">
      <c r="B638" s="26"/>
      <c r="C638" s="26"/>
      <c r="D638" s="26"/>
      <c r="E638" s="26"/>
      <c r="F638" s="98"/>
    </row>
    <row r="639">
      <c r="B639" s="26"/>
      <c r="C639" s="26"/>
      <c r="D639" s="26"/>
      <c r="E639" s="26"/>
      <c r="F639" s="98"/>
    </row>
    <row r="640">
      <c r="B640" s="26"/>
      <c r="C640" s="26"/>
      <c r="D640" s="26"/>
      <c r="E640" s="26"/>
      <c r="F640" s="98"/>
    </row>
    <row r="641">
      <c r="B641" s="26"/>
      <c r="C641" s="26"/>
      <c r="D641" s="26"/>
      <c r="E641" s="26"/>
      <c r="F641" s="98"/>
    </row>
    <row r="642">
      <c r="B642" s="26"/>
      <c r="C642" s="26"/>
      <c r="D642" s="26"/>
      <c r="E642" s="26"/>
      <c r="F642" s="98"/>
    </row>
    <row r="643">
      <c r="B643" s="26"/>
      <c r="C643" s="26"/>
      <c r="D643" s="26"/>
      <c r="E643" s="26"/>
      <c r="F643" s="98"/>
    </row>
    <row r="644">
      <c r="B644" s="26"/>
      <c r="C644" s="26"/>
      <c r="D644" s="26"/>
      <c r="E644" s="26"/>
      <c r="F644" s="98"/>
    </row>
    <row r="645">
      <c r="B645" s="26"/>
      <c r="C645" s="26"/>
      <c r="D645" s="26"/>
      <c r="E645" s="26"/>
      <c r="F645" s="98"/>
    </row>
    <row r="646">
      <c r="B646" s="26"/>
      <c r="C646" s="26"/>
      <c r="D646" s="26"/>
      <c r="E646" s="26"/>
      <c r="F646" s="98"/>
    </row>
    <row r="647">
      <c r="B647" s="26"/>
      <c r="C647" s="26"/>
      <c r="D647" s="26"/>
      <c r="E647" s="26"/>
      <c r="F647" s="98"/>
    </row>
    <row r="648">
      <c r="B648" s="26"/>
      <c r="C648" s="26"/>
      <c r="D648" s="26"/>
      <c r="E648" s="26"/>
      <c r="F648" s="98"/>
    </row>
    <row r="649">
      <c r="B649" s="26"/>
      <c r="C649" s="26"/>
      <c r="D649" s="26"/>
      <c r="E649" s="26"/>
      <c r="F649" s="98"/>
    </row>
    <row r="650">
      <c r="B650" s="26"/>
      <c r="C650" s="26"/>
      <c r="D650" s="26"/>
      <c r="E650" s="26"/>
      <c r="F650" s="98"/>
    </row>
    <row r="651">
      <c r="B651" s="26"/>
      <c r="C651" s="26"/>
      <c r="D651" s="26"/>
      <c r="E651" s="26"/>
      <c r="F651" s="98"/>
    </row>
    <row r="652">
      <c r="B652" s="26"/>
      <c r="C652" s="26"/>
      <c r="D652" s="26"/>
      <c r="E652" s="26"/>
      <c r="F652" s="98"/>
    </row>
    <row r="653">
      <c r="B653" s="26"/>
      <c r="C653" s="26"/>
      <c r="D653" s="26"/>
      <c r="E653" s="26"/>
      <c r="F653" s="98"/>
    </row>
    <row r="654">
      <c r="B654" s="26"/>
      <c r="C654" s="26"/>
      <c r="D654" s="26"/>
      <c r="E654" s="26"/>
      <c r="F654" s="98"/>
    </row>
    <row r="655">
      <c r="B655" s="26"/>
      <c r="C655" s="26"/>
      <c r="D655" s="26"/>
      <c r="E655" s="26"/>
      <c r="F655" s="98"/>
    </row>
    <row r="656">
      <c r="B656" s="26"/>
      <c r="C656" s="26"/>
      <c r="D656" s="26"/>
      <c r="E656" s="26"/>
      <c r="F656" s="98"/>
    </row>
    <row r="657">
      <c r="B657" s="26"/>
      <c r="C657" s="26"/>
      <c r="D657" s="26"/>
      <c r="E657" s="26"/>
      <c r="F657" s="98"/>
    </row>
    <row r="658">
      <c r="B658" s="26"/>
      <c r="C658" s="26"/>
      <c r="D658" s="26"/>
      <c r="E658" s="26"/>
      <c r="F658" s="98"/>
    </row>
    <row r="659">
      <c r="B659" s="26"/>
      <c r="C659" s="26"/>
      <c r="D659" s="26"/>
      <c r="E659" s="26"/>
      <c r="F659" s="98"/>
    </row>
    <row r="660">
      <c r="B660" s="26"/>
      <c r="C660" s="26"/>
      <c r="D660" s="26"/>
      <c r="E660" s="26"/>
      <c r="F660" s="98"/>
    </row>
    <row r="661">
      <c r="B661" s="26"/>
      <c r="C661" s="26"/>
      <c r="D661" s="26"/>
      <c r="E661" s="26"/>
      <c r="F661" s="98"/>
    </row>
    <row r="662">
      <c r="B662" s="26"/>
      <c r="C662" s="26"/>
      <c r="D662" s="26"/>
      <c r="E662" s="26"/>
      <c r="F662" s="98"/>
    </row>
    <row r="663">
      <c r="B663" s="26"/>
      <c r="C663" s="26"/>
      <c r="D663" s="26"/>
      <c r="E663" s="26"/>
      <c r="F663" s="98"/>
    </row>
    <row r="664">
      <c r="B664" s="26"/>
      <c r="C664" s="26"/>
      <c r="D664" s="26"/>
      <c r="E664" s="26"/>
      <c r="F664" s="98"/>
    </row>
    <row r="665">
      <c r="B665" s="26"/>
      <c r="C665" s="26"/>
      <c r="D665" s="26"/>
      <c r="E665" s="26"/>
      <c r="F665" s="98"/>
    </row>
    <row r="666">
      <c r="B666" s="26"/>
      <c r="C666" s="26"/>
      <c r="D666" s="26"/>
      <c r="E666" s="26"/>
      <c r="F666" s="98"/>
    </row>
    <row r="667">
      <c r="B667" s="26"/>
      <c r="C667" s="26"/>
      <c r="D667" s="26"/>
      <c r="E667" s="26"/>
      <c r="F667" s="98"/>
    </row>
    <row r="668">
      <c r="B668" s="26"/>
      <c r="C668" s="26"/>
      <c r="D668" s="26"/>
      <c r="E668" s="26"/>
      <c r="F668" s="98"/>
    </row>
    <row r="669">
      <c r="B669" s="26"/>
      <c r="C669" s="26"/>
      <c r="D669" s="26"/>
      <c r="E669" s="26"/>
      <c r="F669" s="98"/>
    </row>
    <row r="670">
      <c r="B670" s="26"/>
      <c r="C670" s="26"/>
      <c r="D670" s="26"/>
      <c r="E670" s="26"/>
      <c r="F670" s="98"/>
    </row>
    <row r="671">
      <c r="B671" s="26"/>
      <c r="C671" s="26"/>
      <c r="D671" s="26"/>
      <c r="E671" s="26"/>
      <c r="F671" s="98"/>
    </row>
    <row r="672">
      <c r="B672" s="26"/>
      <c r="C672" s="26"/>
      <c r="D672" s="26"/>
      <c r="E672" s="26"/>
      <c r="F672" s="98"/>
    </row>
    <row r="673">
      <c r="B673" s="26"/>
      <c r="C673" s="26"/>
      <c r="D673" s="26"/>
      <c r="E673" s="26"/>
      <c r="F673" s="98"/>
    </row>
    <row r="674">
      <c r="B674" s="26"/>
      <c r="C674" s="26"/>
      <c r="D674" s="26"/>
      <c r="E674" s="26"/>
      <c r="F674" s="98"/>
    </row>
    <row r="675">
      <c r="B675" s="26"/>
      <c r="C675" s="26"/>
      <c r="D675" s="26"/>
      <c r="E675" s="26"/>
      <c r="F675" s="98"/>
    </row>
    <row r="676">
      <c r="B676" s="26"/>
      <c r="C676" s="26"/>
      <c r="D676" s="26"/>
      <c r="E676" s="26"/>
      <c r="F676" s="98"/>
    </row>
    <row r="677">
      <c r="B677" s="26"/>
      <c r="C677" s="26"/>
      <c r="D677" s="26"/>
      <c r="E677" s="26"/>
      <c r="F677" s="98"/>
    </row>
    <row r="678">
      <c r="B678" s="26"/>
      <c r="C678" s="26"/>
      <c r="D678" s="26"/>
      <c r="E678" s="26"/>
      <c r="F678" s="98"/>
    </row>
    <row r="679">
      <c r="B679" s="26"/>
      <c r="C679" s="26"/>
      <c r="D679" s="26"/>
      <c r="E679" s="26"/>
      <c r="F679" s="98"/>
    </row>
    <row r="680">
      <c r="B680" s="26"/>
      <c r="C680" s="26"/>
      <c r="D680" s="26"/>
      <c r="E680" s="26"/>
      <c r="F680" s="98"/>
    </row>
    <row r="681">
      <c r="B681" s="26"/>
      <c r="C681" s="26"/>
      <c r="D681" s="26"/>
      <c r="E681" s="26"/>
      <c r="F681" s="98"/>
    </row>
    <row r="682">
      <c r="B682" s="26"/>
      <c r="C682" s="26"/>
      <c r="D682" s="26"/>
      <c r="E682" s="26"/>
      <c r="F682" s="98"/>
    </row>
    <row r="683">
      <c r="B683" s="26"/>
      <c r="C683" s="26"/>
      <c r="D683" s="26"/>
      <c r="E683" s="26"/>
      <c r="F683" s="98"/>
    </row>
    <row r="684">
      <c r="B684" s="26"/>
      <c r="C684" s="26"/>
      <c r="D684" s="26"/>
      <c r="E684" s="26"/>
      <c r="F684" s="98"/>
    </row>
    <row r="685">
      <c r="B685" s="26"/>
      <c r="C685" s="26"/>
      <c r="D685" s="26"/>
      <c r="E685" s="26"/>
      <c r="F685" s="98"/>
    </row>
    <row r="686">
      <c r="B686" s="26"/>
      <c r="C686" s="26"/>
      <c r="D686" s="26"/>
      <c r="E686" s="26"/>
      <c r="F686" s="98"/>
    </row>
    <row r="687">
      <c r="B687" s="26"/>
      <c r="C687" s="26"/>
      <c r="D687" s="26"/>
      <c r="E687" s="26"/>
      <c r="F687" s="98"/>
    </row>
    <row r="688">
      <c r="B688" s="26"/>
      <c r="C688" s="26"/>
      <c r="D688" s="26"/>
      <c r="E688" s="26"/>
      <c r="F688" s="98"/>
    </row>
    <row r="689">
      <c r="B689" s="26"/>
      <c r="C689" s="26"/>
      <c r="D689" s="26"/>
      <c r="E689" s="26"/>
      <c r="F689" s="98"/>
    </row>
    <row r="690">
      <c r="B690" s="26"/>
      <c r="C690" s="26"/>
      <c r="D690" s="26"/>
      <c r="E690" s="26"/>
      <c r="F690" s="98"/>
    </row>
    <row r="691">
      <c r="B691" s="26"/>
      <c r="C691" s="26"/>
      <c r="D691" s="26"/>
      <c r="E691" s="26"/>
      <c r="F691" s="98"/>
    </row>
    <row r="692">
      <c r="B692" s="26"/>
      <c r="C692" s="26"/>
      <c r="D692" s="26"/>
      <c r="E692" s="26"/>
      <c r="F692" s="98"/>
    </row>
    <row r="693">
      <c r="B693" s="26"/>
      <c r="C693" s="26"/>
      <c r="D693" s="26"/>
      <c r="E693" s="26"/>
      <c r="F693" s="98"/>
    </row>
    <row r="694">
      <c r="B694" s="26"/>
      <c r="C694" s="26"/>
      <c r="D694" s="26"/>
      <c r="E694" s="26"/>
      <c r="F694" s="98"/>
    </row>
    <row r="695">
      <c r="B695" s="26"/>
      <c r="C695" s="26"/>
      <c r="D695" s="26"/>
      <c r="E695" s="26"/>
      <c r="F695" s="98"/>
    </row>
    <row r="696">
      <c r="B696" s="26"/>
      <c r="C696" s="26"/>
      <c r="D696" s="26"/>
      <c r="E696" s="26"/>
      <c r="F696" s="98"/>
    </row>
    <row r="697">
      <c r="B697" s="26"/>
      <c r="C697" s="26"/>
      <c r="D697" s="26"/>
      <c r="E697" s="26"/>
      <c r="F697" s="98"/>
    </row>
    <row r="698">
      <c r="B698" s="26"/>
      <c r="C698" s="26"/>
      <c r="D698" s="26"/>
      <c r="E698" s="26"/>
      <c r="F698" s="98"/>
    </row>
    <row r="699">
      <c r="B699" s="26"/>
      <c r="C699" s="26"/>
      <c r="D699" s="26"/>
      <c r="E699" s="26"/>
      <c r="F699" s="98"/>
    </row>
    <row r="700">
      <c r="B700" s="26"/>
      <c r="C700" s="26"/>
      <c r="D700" s="26"/>
      <c r="E700" s="26"/>
      <c r="F700" s="98"/>
    </row>
    <row r="701">
      <c r="B701" s="26"/>
      <c r="C701" s="26"/>
      <c r="D701" s="26"/>
      <c r="E701" s="26"/>
      <c r="F701" s="98"/>
    </row>
    <row r="702">
      <c r="B702" s="26"/>
      <c r="C702" s="26"/>
      <c r="D702" s="26"/>
      <c r="E702" s="26"/>
      <c r="F702" s="98"/>
    </row>
    <row r="703">
      <c r="B703" s="26"/>
      <c r="C703" s="26"/>
      <c r="D703" s="26"/>
      <c r="E703" s="26"/>
      <c r="F703" s="98"/>
    </row>
    <row r="704">
      <c r="B704" s="26"/>
      <c r="C704" s="26"/>
      <c r="D704" s="26"/>
      <c r="E704" s="26"/>
      <c r="F704" s="98"/>
    </row>
    <row r="705">
      <c r="B705" s="26"/>
      <c r="C705" s="26"/>
      <c r="D705" s="26"/>
      <c r="E705" s="26"/>
      <c r="F705" s="98"/>
    </row>
    <row r="706">
      <c r="B706" s="26"/>
      <c r="C706" s="26"/>
      <c r="D706" s="26"/>
      <c r="E706" s="26"/>
      <c r="F706" s="98"/>
    </row>
    <row r="707">
      <c r="B707" s="26"/>
      <c r="C707" s="26"/>
      <c r="D707" s="26"/>
      <c r="E707" s="26"/>
      <c r="F707" s="98"/>
    </row>
    <row r="708">
      <c r="B708" s="26"/>
      <c r="C708" s="26"/>
      <c r="D708" s="26"/>
      <c r="E708" s="26"/>
      <c r="F708" s="98"/>
    </row>
    <row r="709">
      <c r="B709" s="26"/>
      <c r="C709" s="26"/>
      <c r="D709" s="26"/>
      <c r="E709" s="26"/>
      <c r="F709" s="98"/>
    </row>
    <row r="710">
      <c r="B710" s="26"/>
      <c r="C710" s="26"/>
      <c r="D710" s="26"/>
      <c r="E710" s="26"/>
      <c r="F710" s="98"/>
    </row>
    <row r="711">
      <c r="B711" s="26"/>
      <c r="C711" s="26"/>
      <c r="D711" s="26"/>
      <c r="E711" s="26"/>
      <c r="F711" s="98"/>
    </row>
    <row r="712">
      <c r="B712" s="26"/>
      <c r="C712" s="26"/>
      <c r="D712" s="26"/>
      <c r="E712" s="26"/>
      <c r="F712" s="98"/>
    </row>
    <row r="713">
      <c r="B713" s="26"/>
      <c r="C713" s="26"/>
      <c r="D713" s="26"/>
      <c r="E713" s="26"/>
      <c r="F713" s="98"/>
    </row>
    <row r="714">
      <c r="B714" s="26"/>
      <c r="C714" s="26"/>
      <c r="D714" s="26"/>
      <c r="E714" s="26"/>
      <c r="F714" s="98"/>
    </row>
    <row r="715">
      <c r="B715" s="26"/>
      <c r="C715" s="26"/>
      <c r="D715" s="26"/>
      <c r="E715" s="26"/>
      <c r="F715" s="98"/>
    </row>
    <row r="716">
      <c r="B716" s="26"/>
      <c r="C716" s="26"/>
      <c r="D716" s="26"/>
      <c r="E716" s="26"/>
      <c r="F716" s="98"/>
    </row>
    <row r="717">
      <c r="B717" s="26"/>
      <c r="C717" s="26"/>
      <c r="D717" s="26"/>
      <c r="E717" s="26"/>
      <c r="F717" s="98"/>
    </row>
    <row r="718">
      <c r="B718" s="26"/>
      <c r="C718" s="26"/>
      <c r="D718" s="26"/>
      <c r="E718" s="26"/>
      <c r="F718" s="98"/>
    </row>
    <row r="719">
      <c r="B719" s="26"/>
      <c r="C719" s="26"/>
      <c r="D719" s="26"/>
      <c r="E719" s="26"/>
      <c r="F719" s="98"/>
    </row>
    <row r="720">
      <c r="B720" s="26"/>
      <c r="C720" s="26"/>
      <c r="D720" s="26"/>
      <c r="E720" s="26"/>
      <c r="F720" s="98"/>
    </row>
    <row r="721">
      <c r="B721" s="26"/>
      <c r="C721" s="26"/>
      <c r="D721" s="26"/>
      <c r="E721" s="26"/>
      <c r="F721" s="98"/>
    </row>
    <row r="722">
      <c r="B722" s="26"/>
      <c r="C722" s="26"/>
      <c r="D722" s="26"/>
      <c r="E722" s="26"/>
      <c r="F722" s="98"/>
    </row>
    <row r="723">
      <c r="B723" s="26"/>
      <c r="C723" s="26"/>
      <c r="D723" s="26"/>
      <c r="E723" s="26"/>
      <c r="F723" s="98"/>
    </row>
    <row r="724">
      <c r="B724" s="26"/>
      <c r="C724" s="26"/>
      <c r="D724" s="26"/>
      <c r="E724" s="26"/>
      <c r="F724" s="98"/>
    </row>
    <row r="725">
      <c r="B725" s="26"/>
      <c r="C725" s="26"/>
      <c r="D725" s="26"/>
      <c r="E725" s="26"/>
      <c r="F725" s="98"/>
    </row>
    <row r="726">
      <c r="B726" s="26"/>
      <c r="C726" s="26"/>
      <c r="D726" s="26"/>
      <c r="E726" s="26"/>
      <c r="F726" s="98"/>
    </row>
    <row r="727">
      <c r="B727" s="26"/>
      <c r="C727" s="26"/>
      <c r="D727" s="26"/>
      <c r="E727" s="26"/>
      <c r="F727" s="98"/>
    </row>
    <row r="728">
      <c r="B728" s="26"/>
      <c r="C728" s="26"/>
      <c r="D728" s="26"/>
      <c r="E728" s="26"/>
      <c r="F728" s="98"/>
    </row>
    <row r="729">
      <c r="B729" s="26"/>
      <c r="C729" s="26"/>
      <c r="D729" s="26"/>
      <c r="E729" s="26"/>
      <c r="F729" s="98"/>
    </row>
    <row r="730">
      <c r="B730" s="26"/>
      <c r="C730" s="26"/>
      <c r="D730" s="26"/>
      <c r="E730" s="26"/>
      <c r="F730" s="98"/>
    </row>
    <row r="731">
      <c r="B731" s="26"/>
      <c r="C731" s="26"/>
      <c r="D731" s="26"/>
      <c r="E731" s="26"/>
      <c r="F731" s="98"/>
    </row>
    <row r="732">
      <c r="B732" s="26"/>
      <c r="C732" s="26"/>
      <c r="D732" s="26"/>
      <c r="E732" s="26"/>
      <c r="F732" s="98"/>
    </row>
    <row r="733">
      <c r="B733" s="26"/>
      <c r="C733" s="26"/>
      <c r="D733" s="26"/>
      <c r="E733" s="26"/>
      <c r="F733" s="98"/>
    </row>
    <row r="734">
      <c r="B734" s="26"/>
      <c r="C734" s="26"/>
      <c r="D734" s="26"/>
      <c r="E734" s="26"/>
      <c r="F734" s="98"/>
    </row>
    <row r="735">
      <c r="B735" s="26"/>
      <c r="C735" s="26"/>
      <c r="D735" s="26"/>
      <c r="E735" s="26"/>
      <c r="F735" s="98"/>
    </row>
    <row r="736">
      <c r="B736" s="26"/>
      <c r="C736" s="26"/>
      <c r="D736" s="26"/>
      <c r="E736" s="26"/>
      <c r="F736" s="98"/>
    </row>
    <row r="737">
      <c r="B737" s="26"/>
      <c r="C737" s="26"/>
      <c r="D737" s="26"/>
      <c r="E737" s="26"/>
      <c r="F737" s="98"/>
    </row>
    <row r="738">
      <c r="B738" s="26"/>
      <c r="C738" s="26"/>
      <c r="D738" s="26"/>
      <c r="E738" s="26"/>
      <c r="F738" s="98"/>
    </row>
    <row r="739">
      <c r="B739" s="26"/>
      <c r="C739" s="26"/>
      <c r="D739" s="26"/>
      <c r="E739" s="26"/>
      <c r="F739" s="98"/>
    </row>
    <row r="740">
      <c r="B740" s="26"/>
      <c r="C740" s="26"/>
      <c r="D740" s="26"/>
      <c r="E740" s="26"/>
      <c r="F740" s="98"/>
    </row>
    <row r="741">
      <c r="B741" s="26"/>
      <c r="C741" s="26"/>
      <c r="D741" s="26"/>
      <c r="E741" s="26"/>
      <c r="F741" s="98"/>
    </row>
    <row r="742">
      <c r="B742" s="26"/>
      <c r="C742" s="26"/>
      <c r="D742" s="26"/>
      <c r="E742" s="26"/>
      <c r="F742" s="98"/>
    </row>
    <row r="743">
      <c r="B743" s="26"/>
      <c r="C743" s="26"/>
      <c r="D743" s="26"/>
      <c r="E743" s="26"/>
      <c r="F743" s="98"/>
    </row>
    <row r="744">
      <c r="B744" s="26"/>
      <c r="C744" s="26"/>
      <c r="D744" s="26"/>
      <c r="E744" s="26"/>
      <c r="F744" s="98"/>
    </row>
    <row r="745">
      <c r="B745" s="26"/>
      <c r="C745" s="26"/>
      <c r="D745" s="26"/>
      <c r="E745" s="26"/>
      <c r="F745" s="98"/>
    </row>
    <row r="746">
      <c r="B746" s="26"/>
      <c r="C746" s="26"/>
      <c r="D746" s="26"/>
      <c r="E746" s="26"/>
      <c r="F746" s="98"/>
    </row>
    <row r="747">
      <c r="B747" s="26"/>
      <c r="C747" s="26"/>
      <c r="D747" s="26"/>
      <c r="E747" s="26"/>
      <c r="F747" s="98"/>
    </row>
    <row r="748">
      <c r="B748" s="26"/>
      <c r="C748" s="26"/>
      <c r="D748" s="26"/>
      <c r="E748" s="26"/>
      <c r="F748" s="98"/>
    </row>
    <row r="749">
      <c r="B749" s="26"/>
      <c r="C749" s="26"/>
      <c r="D749" s="26"/>
      <c r="E749" s="26"/>
      <c r="F749" s="98"/>
    </row>
    <row r="750">
      <c r="B750" s="26"/>
      <c r="C750" s="26"/>
      <c r="D750" s="26"/>
      <c r="E750" s="26"/>
      <c r="F750" s="98"/>
    </row>
    <row r="751">
      <c r="B751" s="26"/>
      <c r="C751" s="26"/>
      <c r="D751" s="26"/>
      <c r="E751" s="26"/>
      <c r="F751" s="98"/>
    </row>
    <row r="752">
      <c r="B752" s="26"/>
      <c r="C752" s="26"/>
      <c r="D752" s="26"/>
      <c r="E752" s="26"/>
      <c r="F752" s="98"/>
    </row>
    <row r="753">
      <c r="B753" s="26"/>
      <c r="C753" s="26"/>
      <c r="D753" s="26"/>
      <c r="E753" s="26"/>
      <c r="F753" s="98"/>
    </row>
    <row r="754">
      <c r="B754" s="26"/>
      <c r="C754" s="26"/>
      <c r="D754" s="26"/>
      <c r="E754" s="26"/>
      <c r="F754" s="98"/>
    </row>
    <row r="755">
      <c r="B755" s="26"/>
      <c r="C755" s="26"/>
      <c r="D755" s="26"/>
      <c r="E755" s="26"/>
      <c r="F755" s="98"/>
    </row>
    <row r="756">
      <c r="B756" s="26"/>
      <c r="C756" s="26"/>
      <c r="D756" s="26"/>
      <c r="E756" s="26"/>
      <c r="F756" s="98"/>
    </row>
    <row r="757">
      <c r="B757" s="26"/>
      <c r="C757" s="26"/>
      <c r="D757" s="26"/>
      <c r="E757" s="26"/>
      <c r="F757" s="98"/>
    </row>
    <row r="758">
      <c r="B758" s="26"/>
      <c r="C758" s="26"/>
      <c r="D758" s="26"/>
      <c r="E758" s="26"/>
      <c r="F758" s="98"/>
    </row>
    <row r="759">
      <c r="B759" s="26"/>
      <c r="C759" s="26"/>
      <c r="D759" s="26"/>
      <c r="E759" s="26"/>
      <c r="F759" s="98"/>
    </row>
    <row r="760">
      <c r="B760" s="26"/>
      <c r="C760" s="26"/>
      <c r="D760" s="26"/>
      <c r="E760" s="26"/>
      <c r="F760" s="98"/>
    </row>
    <row r="761">
      <c r="B761" s="26"/>
      <c r="C761" s="26"/>
      <c r="D761" s="26"/>
      <c r="E761" s="26"/>
      <c r="F761" s="98"/>
    </row>
    <row r="762">
      <c r="B762" s="26"/>
      <c r="C762" s="26"/>
      <c r="D762" s="26"/>
      <c r="E762" s="26"/>
      <c r="F762" s="98"/>
    </row>
    <row r="763">
      <c r="B763" s="26"/>
      <c r="C763" s="26"/>
      <c r="D763" s="26"/>
      <c r="E763" s="26"/>
      <c r="F763" s="98"/>
    </row>
    <row r="764">
      <c r="B764" s="26"/>
      <c r="C764" s="26"/>
      <c r="D764" s="26"/>
      <c r="E764" s="26"/>
      <c r="F764" s="98"/>
    </row>
    <row r="765">
      <c r="B765" s="26"/>
      <c r="C765" s="26"/>
      <c r="D765" s="26"/>
      <c r="E765" s="26"/>
      <c r="F765" s="98"/>
    </row>
    <row r="766">
      <c r="B766" s="26"/>
      <c r="C766" s="26"/>
      <c r="D766" s="26"/>
      <c r="E766" s="26"/>
      <c r="F766" s="98"/>
    </row>
    <row r="767">
      <c r="B767" s="26"/>
      <c r="C767" s="26"/>
      <c r="D767" s="26"/>
      <c r="E767" s="26"/>
      <c r="F767" s="98"/>
    </row>
    <row r="768">
      <c r="B768" s="26"/>
      <c r="C768" s="26"/>
      <c r="D768" s="26"/>
      <c r="E768" s="26"/>
      <c r="F768" s="98"/>
    </row>
    <row r="769">
      <c r="B769" s="26"/>
      <c r="C769" s="26"/>
      <c r="D769" s="26"/>
      <c r="E769" s="26"/>
      <c r="F769" s="98"/>
    </row>
    <row r="770">
      <c r="B770" s="26"/>
      <c r="C770" s="26"/>
      <c r="D770" s="26"/>
      <c r="E770" s="26"/>
      <c r="F770" s="98"/>
    </row>
    <row r="771">
      <c r="B771" s="26"/>
      <c r="C771" s="26"/>
      <c r="D771" s="26"/>
      <c r="E771" s="26"/>
      <c r="F771" s="98"/>
    </row>
    <row r="772">
      <c r="B772" s="26"/>
      <c r="C772" s="26"/>
      <c r="D772" s="26"/>
      <c r="E772" s="26"/>
      <c r="F772" s="98"/>
    </row>
    <row r="773">
      <c r="B773" s="26"/>
      <c r="C773" s="26"/>
      <c r="D773" s="26"/>
      <c r="E773" s="26"/>
      <c r="F773" s="98"/>
    </row>
    <row r="774">
      <c r="B774" s="26"/>
      <c r="C774" s="26"/>
      <c r="D774" s="26"/>
      <c r="E774" s="26"/>
      <c r="F774" s="98"/>
    </row>
    <row r="775">
      <c r="B775" s="26"/>
      <c r="C775" s="26"/>
      <c r="D775" s="26"/>
      <c r="E775" s="26"/>
      <c r="F775" s="98"/>
    </row>
    <row r="776">
      <c r="B776" s="26"/>
      <c r="C776" s="26"/>
      <c r="D776" s="26"/>
      <c r="E776" s="26"/>
      <c r="F776" s="98"/>
    </row>
    <row r="777">
      <c r="B777" s="26"/>
      <c r="C777" s="26"/>
      <c r="D777" s="26"/>
      <c r="E777" s="26"/>
      <c r="F777" s="98"/>
    </row>
    <row r="778">
      <c r="B778" s="26"/>
      <c r="C778" s="26"/>
      <c r="D778" s="26"/>
      <c r="E778" s="26"/>
      <c r="F778" s="98"/>
    </row>
    <row r="779">
      <c r="B779" s="26"/>
      <c r="C779" s="26"/>
      <c r="D779" s="26"/>
      <c r="E779" s="26"/>
      <c r="F779" s="98"/>
    </row>
    <row r="780">
      <c r="B780" s="26"/>
      <c r="C780" s="26"/>
      <c r="D780" s="26"/>
      <c r="E780" s="26"/>
      <c r="F780" s="98"/>
    </row>
    <row r="781">
      <c r="B781" s="26"/>
      <c r="C781" s="26"/>
      <c r="D781" s="26"/>
      <c r="E781" s="26"/>
      <c r="F781" s="98"/>
    </row>
    <row r="782">
      <c r="B782" s="26"/>
      <c r="C782" s="26"/>
      <c r="D782" s="26"/>
      <c r="E782" s="26"/>
      <c r="F782" s="98"/>
    </row>
    <row r="783">
      <c r="B783" s="26"/>
      <c r="C783" s="26"/>
      <c r="D783" s="26"/>
      <c r="E783" s="26"/>
      <c r="F783" s="98"/>
    </row>
    <row r="784">
      <c r="B784" s="26"/>
      <c r="C784" s="26"/>
      <c r="D784" s="26"/>
      <c r="E784" s="26"/>
      <c r="F784" s="98"/>
    </row>
    <row r="785">
      <c r="B785" s="26"/>
      <c r="C785" s="26"/>
      <c r="D785" s="26"/>
      <c r="E785" s="26"/>
      <c r="F785" s="98"/>
    </row>
    <row r="786">
      <c r="B786" s="26"/>
      <c r="C786" s="26"/>
      <c r="D786" s="26"/>
      <c r="E786" s="26"/>
      <c r="F786" s="98"/>
    </row>
    <row r="787">
      <c r="B787" s="26"/>
      <c r="C787" s="26"/>
      <c r="D787" s="26"/>
      <c r="E787" s="26"/>
      <c r="F787" s="98"/>
    </row>
    <row r="788">
      <c r="B788" s="26"/>
      <c r="C788" s="26"/>
      <c r="D788" s="26"/>
      <c r="E788" s="26"/>
      <c r="F788" s="98"/>
    </row>
    <row r="789">
      <c r="B789" s="26"/>
      <c r="C789" s="26"/>
      <c r="D789" s="26"/>
      <c r="E789" s="26"/>
      <c r="F789" s="98"/>
    </row>
    <row r="790">
      <c r="B790" s="26"/>
      <c r="C790" s="26"/>
      <c r="D790" s="26"/>
      <c r="E790" s="26"/>
      <c r="F790" s="98"/>
    </row>
    <row r="791">
      <c r="B791" s="26"/>
      <c r="C791" s="26"/>
      <c r="D791" s="26"/>
      <c r="E791" s="26"/>
      <c r="F791" s="98"/>
    </row>
    <row r="792">
      <c r="B792" s="26"/>
      <c r="C792" s="26"/>
      <c r="D792" s="26"/>
      <c r="E792" s="26"/>
      <c r="F792" s="98"/>
    </row>
    <row r="793">
      <c r="B793" s="26"/>
      <c r="C793" s="26"/>
      <c r="D793" s="26"/>
      <c r="E793" s="26"/>
      <c r="F793" s="98"/>
    </row>
    <row r="794">
      <c r="B794" s="26"/>
      <c r="C794" s="26"/>
      <c r="D794" s="26"/>
      <c r="E794" s="26"/>
      <c r="F794" s="98"/>
    </row>
    <row r="795">
      <c r="B795" s="26"/>
      <c r="C795" s="26"/>
      <c r="D795" s="26"/>
      <c r="E795" s="26"/>
      <c r="F795" s="98"/>
    </row>
    <row r="796">
      <c r="B796" s="26"/>
      <c r="C796" s="26"/>
      <c r="D796" s="26"/>
      <c r="E796" s="26"/>
      <c r="F796" s="98"/>
    </row>
    <row r="797">
      <c r="B797" s="26"/>
      <c r="C797" s="26"/>
      <c r="D797" s="26"/>
      <c r="E797" s="26"/>
      <c r="F797" s="98"/>
    </row>
    <row r="798">
      <c r="B798" s="26"/>
      <c r="C798" s="26"/>
      <c r="D798" s="26"/>
      <c r="E798" s="26"/>
      <c r="F798" s="98"/>
    </row>
    <row r="799">
      <c r="B799" s="26"/>
      <c r="C799" s="26"/>
      <c r="D799" s="26"/>
      <c r="E799" s="26"/>
      <c r="F799" s="98"/>
    </row>
    <row r="800">
      <c r="B800" s="26"/>
      <c r="C800" s="26"/>
      <c r="D800" s="26"/>
      <c r="E800" s="26"/>
      <c r="F800" s="98"/>
    </row>
    <row r="801">
      <c r="B801" s="26"/>
      <c r="C801" s="26"/>
      <c r="D801" s="26"/>
      <c r="E801" s="26"/>
      <c r="F801" s="98"/>
    </row>
    <row r="802">
      <c r="B802" s="26"/>
      <c r="C802" s="26"/>
      <c r="D802" s="26"/>
      <c r="E802" s="26"/>
      <c r="F802" s="98"/>
    </row>
    <row r="803">
      <c r="B803" s="26"/>
      <c r="C803" s="26"/>
      <c r="D803" s="26"/>
      <c r="E803" s="26"/>
      <c r="F803" s="98"/>
    </row>
    <row r="804">
      <c r="B804" s="26"/>
      <c r="C804" s="26"/>
      <c r="D804" s="26"/>
      <c r="E804" s="26"/>
      <c r="F804" s="98"/>
    </row>
    <row r="805">
      <c r="B805" s="26"/>
      <c r="C805" s="26"/>
      <c r="D805" s="26"/>
      <c r="E805" s="26"/>
      <c r="F805" s="98"/>
    </row>
    <row r="806">
      <c r="B806" s="26"/>
      <c r="C806" s="26"/>
      <c r="D806" s="26"/>
      <c r="E806" s="26"/>
      <c r="F806" s="98"/>
    </row>
    <row r="807">
      <c r="B807" s="26"/>
      <c r="C807" s="26"/>
      <c r="D807" s="26"/>
      <c r="E807" s="26"/>
      <c r="F807" s="98"/>
    </row>
    <row r="808">
      <c r="B808" s="26"/>
      <c r="C808" s="26"/>
      <c r="D808" s="26"/>
      <c r="E808" s="26"/>
      <c r="F808" s="98"/>
    </row>
    <row r="809">
      <c r="B809" s="26"/>
      <c r="C809" s="26"/>
      <c r="D809" s="26"/>
      <c r="E809" s="26"/>
      <c r="F809" s="98"/>
    </row>
    <row r="810">
      <c r="B810" s="26"/>
      <c r="C810" s="26"/>
      <c r="D810" s="26"/>
      <c r="E810" s="26"/>
      <c r="F810" s="98"/>
    </row>
    <row r="811">
      <c r="B811" s="26"/>
      <c r="C811" s="26"/>
      <c r="D811" s="26"/>
      <c r="E811" s="26"/>
      <c r="F811" s="98"/>
    </row>
    <row r="812">
      <c r="B812" s="26"/>
      <c r="C812" s="26"/>
      <c r="D812" s="26"/>
      <c r="E812" s="26"/>
      <c r="F812" s="98"/>
    </row>
    <row r="813">
      <c r="B813" s="26"/>
      <c r="C813" s="26"/>
      <c r="D813" s="26"/>
      <c r="E813" s="26"/>
      <c r="F813" s="98"/>
    </row>
    <row r="814">
      <c r="B814" s="26"/>
      <c r="C814" s="26"/>
      <c r="D814" s="26"/>
      <c r="E814" s="26"/>
      <c r="F814" s="98"/>
    </row>
    <row r="815">
      <c r="B815" s="26"/>
      <c r="C815" s="26"/>
      <c r="D815" s="26"/>
      <c r="E815" s="26"/>
      <c r="F815" s="98"/>
    </row>
    <row r="816">
      <c r="B816" s="26"/>
      <c r="C816" s="26"/>
      <c r="D816" s="26"/>
      <c r="E816" s="26"/>
      <c r="F816" s="98"/>
    </row>
    <row r="817">
      <c r="B817" s="26"/>
      <c r="C817" s="26"/>
      <c r="D817" s="26"/>
      <c r="E817" s="26"/>
      <c r="F817" s="98"/>
    </row>
    <row r="818">
      <c r="B818" s="26"/>
      <c r="C818" s="26"/>
      <c r="D818" s="26"/>
      <c r="E818" s="26"/>
      <c r="F818" s="98"/>
    </row>
    <row r="819">
      <c r="B819" s="26"/>
      <c r="C819" s="26"/>
      <c r="D819" s="26"/>
      <c r="E819" s="26"/>
      <c r="F819" s="98"/>
    </row>
    <row r="820">
      <c r="B820" s="26"/>
      <c r="C820" s="26"/>
      <c r="D820" s="26"/>
      <c r="E820" s="26"/>
      <c r="F820" s="98"/>
    </row>
    <row r="821">
      <c r="B821" s="26"/>
      <c r="C821" s="26"/>
      <c r="D821" s="26"/>
      <c r="E821" s="26"/>
      <c r="F821" s="98"/>
    </row>
    <row r="822">
      <c r="B822" s="26"/>
      <c r="C822" s="26"/>
      <c r="D822" s="26"/>
      <c r="E822" s="26"/>
      <c r="F822" s="98"/>
    </row>
    <row r="823">
      <c r="B823" s="26"/>
      <c r="C823" s="26"/>
      <c r="D823" s="26"/>
      <c r="E823" s="26"/>
      <c r="F823" s="98"/>
    </row>
    <row r="824">
      <c r="B824" s="26"/>
      <c r="C824" s="26"/>
      <c r="D824" s="26"/>
      <c r="E824" s="26"/>
      <c r="F824" s="98"/>
    </row>
    <row r="825">
      <c r="B825" s="26"/>
      <c r="C825" s="26"/>
      <c r="D825" s="26"/>
      <c r="E825" s="26"/>
      <c r="F825" s="98"/>
    </row>
    <row r="826">
      <c r="B826" s="26"/>
      <c r="C826" s="26"/>
      <c r="D826" s="26"/>
      <c r="E826" s="26"/>
      <c r="F826" s="98"/>
    </row>
    <row r="827">
      <c r="B827" s="26"/>
      <c r="C827" s="26"/>
      <c r="D827" s="26"/>
      <c r="E827" s="26"/>
      <c r="F827" s="98"/>
    </row>
    <row r="828">
      <c r="B828" s="26"/>
      <c r="C828" s="26"/>
      <c r="D828" s="26"/>
      <c r="E828" s="26"/>
      <c r="F828" s="98"/>
    </row>
    <row r="829">
      <c r="B829" s="26"/>
      <c r="C829" s="26"/>
      <c r="D829" s="26"/>
      <c r="E829" s="26"/>
      <c r="F829" s="98"/>
    </row>
    <row r="830">
      <c r="B830" s="26"/>
      <c r="C830" s="26"/>
      <c r="D830" s="26"/>
      <c r="E830" s="26"/>
      <c r="F830" s="98"/>
    </row>
    <row r="831">
      <c r="B831" s="26"/>
      <c r="C831" s="26"/>
      <c r="D831" s="26"/>
      <c r="E831" s="26"/>
      <c r="F831" s="98"/>
    </row>
    <row r="832">
      <c r="B832" s="26"/>
      <c r="C832" s="26"/>
      <c r="D832" s="26"/>
      <c r="E832" s="26"/>
      <c r="F832" s="98"/>
    </row>
    <row r="833">
      <c r="B833" s="26"/>
      <c r="C833" s="26"/>
      <c r="D833" s="26"/>
      <c r="E833" s="26"/>
      <c r="F833" s="98"/>
    </row>
    <row r="834">
      <c r="B834" s="26"/>
      <c r="C834" s="26"/>
      <c r="D834" s="26"/>
      <c r="E834" s="26"/>
      <c r="F834" s="98"/>
    </row>
    <row r="835">
      <c r="B835" s="26"/>
      <c r="C835" s="26"/>
      <c r="D835" s="26"/>
      <c r="E835" s="26"/>
      <c r="F835" s="98"/>
    </row>
    <row r="836">
      <c r="B836" s="26"/>
      <c r="C836" s="26"/>
      <c r="D836" s="26"/>
      <c r="E836" s="26"/>
      <c r="F836" s="98"/>
    </row>
    <row r="837">
      <c r="B837" s="26"/>
      <c r="C837" s="26"/>
      <c r="D837" s="26"/>
      <c r="E837" s="26"/>
      <c r="F837" s="98"/>
    </row>
    <row r="838">
      <c r="B838" s="26"/>
      <c r="C838" s="26"/>
      <c r="D838" s="26"/>
      <c r="E838" s="26"/>
      <c r="F838" s="98"/>
    </row>
    <row r="839">
      <c r="B839" s="26"/>
      <c r="C839" s="26"/>
      <c r="D839" s="26"/>
      <c r="E839" s="26"/>
      <c r="F839" s="98"/>
    </row>
    <row r="840">
      <c r="B840" s="26"/>
      <c r="C840" s="26"/>
      <c r="D840" s="26"/>
      <c r="E840" s="26"/>
      <c r="F840" s="98"/>
    </row>
    <row r="841">
      <c r="B841" s="26"/>
      <c r="C841" s="26"/>
      <c r="D841" s="26"/>
      <c r="E841" s="26"/>
      <c r="F841" s="98"/>
    </row>
    <row r="842">
      <c r="B842" s="26"/>
      <c r="C842" s="26"/>
      <c r="D842" s="26"/>
      <c r="E842" s="26"/>
      <c r="F842" s="98"/>
    </row>
    <row r="843">
      <c r="B843" s="26"/>
      <c r="C843" s="26"/>
      <c r="D843" s="26"/>
      <c r="E843" s="26"/>
      <c r="F843" s="98"/>
    </row>
    <row r="844">
      <c r="B844" s="26"/>
      <c r="C844" s="26"/>
      <c r="D844" s="26"/>
      <c r="E844" s="26"/>
      <c r="F844" s="98"/>
    </row>
    <row r="845">
      <c r="B845" s="26"/>
      <c r="C845" s="26"/>
      <c r="D845" s="26"/>
      <c r="E845" s="26"/>
      <c r="F845" s="98"/>
    </row>
    <row r="846">
      <c r="B846" s="26"/>
      <c r="C846" s="26"/>
      <c r="D846" s="26"/>
      <c r="E846" s="26"/>
      <c r="F846" s="98"/>
    </row>
    <row r="847">
      <c r="B847" s="26"/>
      <c r="C847" s="26"/>
      <c r="D847" s="26"/>
      <c r="E847" s="26"/>
      <c r="F847" s="98"/>
    </row>
    <row r="848">
      <c r="B848" s="26"/>
      <c r="C848" s="26"/>
      <c r="D848" s="26"/>
      <c r="E848" s="26"/>
      <c r="F848" s="98"/>
    </row>
    <row r="849">
      <c r="B849" s="26"/>
      <c r="C849" s="26"/>
      <c r="D849" s="26"/>
      <c r="E849" s="26"/>
      <c r="F849" s="98"/>
    </row>
    <row r="850">
      <c r="B850" s="26"/>
      <c r="C850" s="26"/>
      <c r="D850" s="26"/>
      <c r="E850" s="26"/>
      <c r="F850" s="98"/>
    </row>
    <row r="851">
      <c r="B851" s="26"/>
      <c r="C851" s="26"/>
      <c r="D851" s="26"/>
      <c r="E851" s="26"/>
      <c r="F851" s="98"/>
    </row>
    <row r="852">
      <c r="B852" s="26"/>
      <c r="C852" s="26"/>
      <c r="D852" s="26"/>
      <c r="E852" s="26"/>
      <c r="F852" s="98"/>
    </row>
    <row r="853">
      <c r="B853" s="26"/>
      <c r="C853" s="26"/>
      <c r="D853" s="26"/>
      <c r="E853" s="26"/>
      <c r="F853" s="98"/>
    </row>
    <row r="854">
      <c r="B854" s="26"/>
      <c r="C854" s="26"/>
      <c r="D854" s="26"/>
      <c r="E854" s="26"/>
      <c r="F854" s="98"/>
    </row>
    <row r="855">
      <c r="B855" s="26"/>
      <c r="C855" s="26"/>
      <c r="D855" s="26"/>
      <c r="E855" s="26"/>
      <c r="F855" s="98"/>
    </row>
    <row r="856">
      <c r="B856" s="26"/>
      <c r="C856" s="26"/>
      <c r="D856" s="26"/>
      <c r="E856" s="26"/>
      <c r="F856" s="98"/>
    </row>
    <row r="857">
      <c r="B857" s="26"/>
      <c r="C857" s="26"/>
      <c r="D857" s="26"/>
      <c r="E857" s="26"/>
      <c r="F857" s="98"/>
    </row>
    <row r="858">
      <c r="B858" s="26"/>
      <c r="C858" s="26"/>
      <c r="D858" s="26"/>
      <c r="E858" s="26"/>
      <c r="F858" s="98"/>
    </row>
    <row r="859">
      <c r="B859" s="26"/>
      <c r="C859" s="26"/>
      <c r="D859" s="26"/>
      <c r="E859" s="26"/>
      <c r="F859" s="98"/>
    </row>
    <row r="860">
      <c r="B860" s="26"/>
      <c r="C860" s="26"/>
      <c r="D860" s="26"/>
      <c r="E860" s="26"/>
      <c r="F860" s="98"/>
    </row>
    <row r="861">
      <c r="B861" s="26"/>
      <c r="C861" s="26"/>
      <c r="D861" s="26"/>
      <c r="E861" s="26"/>
      <c r="F861" s="98"/>
    </row>
    <row r="862">
      <c r="B862" s="26"/>
      <c r="C862" s="26"/>
      <c r="D862" s="26"/>
      <c r="E862" s="26"/>
      <c r="F862" s="98"/>
    </row>
    <row r="863">
      <c r="B863" s="26"/>
      <c r="C863" s="26"/>
      <c r="D863" s="26"/>
      <c r="E863" s="26"/>
      <c r="F863" s="98"/>
    </row>
    <row r="864">
      <c r="B864" s="26"/>
      <c r="C864" s="26"/>
      <c r="D864" s="26"/>
      <c r="E864" s="26"/>
      <c r="F864" s="98"/>
    </row>
    <row r="865">
      <c r="B865" s="26"/>
      <c r="C865" s="26"/>
      <c r="D865" s="26"/>
      <c r="E865" s="26"/>
      <c r="F865" s="98"/>
    </row>
    <row r="866">
      <c r="B866" s="26"/>
      <c r="C866" s="26"/>
      <c r="D866" s="26"/>
      <c r="E866" s="26"/>
      <c r="F866" s="98"/>
    </row>
    <row r="867">
      <c r="B867" s="26"/>
      <c r="C867" s="26"/>
      <c r="D867" s="26"/>
      <c r="E867" s="26"/>
      <c r="F867" s="98"/>
    </row>
    <row r="868">
      <c r="B868" s="26"/>
      <c r="C868" s="26"/>
      <c r="D868" s="26"/>
      <c r="E868" s="26"/>
      <c r="F868" s="98"/>
    </row>
    <row r="869">
      <c r="B869" s="26"/>
      <c r="C869" s="26"/>
      <c r="D869" s="26"/>
      <c r="E869" s="26"/>
      <c r="F869" s="98"/>
    </row>
    <row r="870">
      <c r="B870" s="26"/>
      <c r="C870" s="26"/>
      <c r="D870" s="26"/>
      <c r="E870" s="26"/>
      <c r="F870" s="98"/>
    </row>
    <row r="871">
      <c r="B871" s="26"/>
      <c r="C871" s="26"/>
      <c r="D871" s="26"/>
      <c r="E871" s="26"/>
      <c r="F871" s="98"/>
    </row>
    <row r="872">
      <c r="B872" s="26"/>
      <c r="C872" s="26"/>
      <c r="D872" s="26"/>
      <c r="E872" s="26"/>
      <c r="F872" s="98"/>
    </row>
    <row r="873">
      <c r="B873" s="26"/>
      <c r="C873" s="26"/>
      <c r="D873" s="26"/>
      <c r="E873" s="26"/>
      <c r="F873" s="98"/>
    </row>
    <row r="874">
      <c r="B874" s="26"/>
      <c r="C874" s="26"/>
      <c r="D874" s="26"/>
      <c r="E874" s="26"/>
      <c r="F874" s="98"/>
    </row>
    <row r="875">
      <c r="B875" s="26"/>
      <c r="C875" s="26"/>
      <c r="D875" s="26"/>
      <c r="E875" s="26"/>
      <c r="F875" s="98"/>
    </row>
    <row r="876">
      <c r="B876" s="26"/>
      <c r="C876" s="26"/>
      <c r="D876" s="26"/>
      <c r="E876" s="26"/>
      <c r="F876" s="98"/>
    </row>
    <row r="877">
      <c r="B877" s="26"/>
      <c r="C877" s="26"/>
      <c r="D877" s="26"/>
      <c r="E877" s="26"/>
      <c r="F877" s="98"/>
    </row>
    <row r="878">
      <c r="B878" s="26"/>
      <c r="C878" s="26"/>
      <c r="D878" s="26"/>
      <c r="E878" s="26"/>
      <c r="F878" s="98"/>
    </row>
    <row r="879">
      <c r="B879" s="26"/>
      <c r="C879" s="26"/>
      <c r="D879" s="26"/>
      <c r="E879" s="26"/>
      <c r="F879" s="98"/>
    </row>
    <row r="880">
      <c r="B880" s="26"/>
      <c r="C880" s="26"/>
      <c r="D880" s="26"/>
      <c r="E880" s="26"/>
      <c r="F880" s="98"/>
    </row>
    <row r="881">
      <c r="B881" s="26"/>
      <c r="C881" s="26"/>
      <c r="D881" s="26"/>
      <c r="E881" s="26"/>
      <c r="F881" s="98"/>
    </row>
    <row r="882">
      <c r="B882" s="26"/>
      <c r="C882" s="26"/>
      <c r="D882" s="26"/>
      <c r="E882" s="26"/>
      <c r="F882" s="98"/>
    </row>
    <row r="883">
      <c r="B883" s="26"/>
      <c r="C883" s="26"/>
      <c r="D883" s="26"/>
      <c r="E883" s="26"/>
      <c r="F883" s="98"/>
    </row>
    <row r="884">
      <c r="B884" s="26"/>
      <c r="C884" s="26"/>
      <c r="D884" s="26"/>
      <c r="E884" s="26"/>
      <c r="F884" s="98"/>
    </row>
    <row r="885">
      <c r="B885" s="26"/>
      <c r="C885" s="26"/>
      <c r="D885" s="26"/>
      <c r="E885" s="26"/>
      <c r="F885" s="98"/>
    </row>
    <row r="886">
      <c r="B886" s="26"/>
      <c r="C886" s="26"/>
      <c r="D886" s="26"/>
      <c r="E886" s="26"/>
      <c r="F886" s="98"/>
    </row>
    <row r="887">
      <c r="B887" s="26"/>
      <c r="C887" s="26"/>
      <c r="D887" s="26"/>
      <c r="E887" s="26"/>
      <c r="F887" s="98"/>
    </row>
    <row r="888">
      <c r="B888" s="26"/>
      <c r="C888" s="26"/>
      <c r="D888" s="26"/>
      <c r="E888" s="26"/>
      <c r="F888" s="98"/>
    </row>
    <row r="889">
      <c r="B889" s="26"/>
      <c r="C889" s="26"/>
      <c r="D889" s="26"/>
      <c r="E889" s="26"/>
      <c r="F889" s="98"/>
    </row>
    <row r="890">
      <c r="B890" s="26"/>
      <c r="C890" s="26"/>
      <c r="D890" s="26"/>
      <c r="E890" s="26"/>
      <c r="F890" s="98"/>
    </row>
    <row r="891">
      <c r="B891" s="26"/>
      <c r="C891" s="26"/>
      <c r="D891" s="26"/>
      <c r="E891" s="26"/>
      <c r="F891" s="98"/>
    </row>
    <row r="892">
      <c r="B892" s="26"/>
      <c r="C892" s="26"/>
      <c r="D892" s="26"/>
      <c r="E892" s="26"/>
      <c r="F892" s="98"/>
    </row>
    <row r="893">
      <c r="B893" s="26"/>
      <c r="C893" s="26"/>
      <c r="D893" s="26"/>
      <c r="E893" s="26"/>
      <c r="F893" s="98"/>
    </row>
    <row r="894">
      <c r="B894" s="26"/>
      <c r="C894" s="26"/>
      <c r="D894" s="26"/>
      <c r="E894" s="26"/>
      <c r="F894" s="98"/>
    </row>
    <row r="895">
      <c r="B895" s="26"/>
      <c r="C895" s="26"/>
      <c r="D895" s="26"/>
      <c r="E895" s="26"/>
      <c r="F895" s="98"/>
    </row>
    <row r="896">
      <c r="B896" s="26"/>
      <c r="C896" s="26"/>
      <c r="D896" s="26"/>
      <c r="E896" s="26"/>
      <c r="F896" s="98"/>
    </row>
    <row r="897">
      <c r="B897" s="26"/>
      <c r="C897" s="26"/>
      <c r="D897" s="26"/>
      <c r="E897" s="26"/>
      <c r="F897" s="98"/>
    </row>
    <row r="898">
      <c r="B898" s="26"/>
      <c r="C898" s="26"/>
      <c r="D898" s="26"/>
      <c r="E898" s="26"/>
      <c r="F898" s="98"/>
    </row>
    <row r="899">
      <c r="B899" s="26"/>
      <c r="C899" s="26"/>
      <c r="D899" s="26"/>
      <c r="E899" s="26"/>
      <c r="F899" s="98"/>
    </row>
    <row r="900">
      <c r="B900" s="26"/>
      <c r="C900" s="26"/>
      <c r="D900" s="26"/>
      <c r="E900" s="26"/>
      <c r="F900" s="98"/>
    </row>
    <row r="901">
      <c r="B901" s="26"/>
      <c r="C901" s="26"/>
      <c r="D901" s="26"/>
      <c r="E901" s="26"/>
      <c r="F901" s="98"/>
    </row>
    <row r="902">
      <c r="B902" s="26"/>
      <c r="C902" s="26"/>
      <c r="D902" s="26"/>
      <c r="E902" s="26"/>
      <c r="F902" s="98"/>
    </row>
    <row r="903">
      <c r="B903" s="26"/>
      <c r="C903" s="26"/>
      <c r="D903" s="26"/>
      <c r="E903" s="26"/>
      <c r="F903" s="98"/>
    </row>
    <row r="904">
      <c r="B904" s="26"/>
      <c r="C904" s="26"/>
      <c r="D904" s="26"/>
      <c r="E904" s="26"/>
      <c r="F904" s="98"/>
    </row>
    <row r="905">
      <c r="B905" s="26"/>
      <c r="C905" s="26"/>
      <c r="D905" s="26"/>
      <c r="E905" s="26"/>
      <c r="F905" s="98"/>
    </row>
    <row r="906">
      <c r="B906" s="26"/>
      <c r="C906" s="26"/>
      <c r="D906" s="26"/>
      <c r="E906" s="26"/>
      <c r="F906" s="98"/>
    </row>
    <row r="907">
      <c r="B907" s="26"/>
      <c r="C907" s="26"/>
      <c r="D907" s="26"/>
      <c r="E907" s="26"/>
      <c r="F907" s="98"/>
    </row>
    <row r="908">
      <c r="B908" s="26"/>
      <c r="C908" s="26"/>
      <c r="D908" s="26"/>
      <c r="E908" s="26"/>
      <c r="F908" s="98"/>
    </row>
    <row r="909">
      <c r="B909" s="26"/>
      <c r="C909" s="26"/>
      <c r="D909" s="26"/>
      <c r="E909" s="26"/>
      <c r="F909" s="98"/>
    </row>
    <row r="910">
      <c r="B910" s="26"/>
      <c r="C910" s="26"/>
      <c r="D910" s="26"/>
      <c r="E910" s="26"/>
      <c r="F910" s="98"/>
    </row>
    <row r="911">
      <c r="B911" s="26"/>
      <c r="C911" s="26"/>
      <c r="D911" s="26"/>
      <c r="E911" s="26"/>
      <c r="F911" s="98"/>
    </row>
    <row r="912">
      <c r="B912" s="26"/>
      <c r="C912" s="26"/>
      <c r="D912" s="26"/>
      <c r="E912" s="26"/>
      <c r="F912" s="98"/>
    </row>
    <row r="913">
      <c r="B913" s="26"/>
      <c r="C913" s="26"/>
      <c r="D913" s="26"/>
      <c r="E913" s="26"/>
      <c r="F913" s="98"/>
    </row>
    <row r="914">
      <c r="B914" s="26"/>
      <c r="C914" s="26"/>
      <c r="D914" s="26"/>
      <c r="E914" s="26"/>
      <c r="F914" s="98"/>
    </row>
    <row r="915">
      <c r="B915" s="26"/>
      <c r="C915" s="26"/>
      <c r="D915" s="26"/>
      <c r="E915" s="26"/>
      <c r="F915" s="98"/>
    </row>
    <row r="916">
      <c r="B916" s="26"/>
      <c r="C916" s="26"/>
      <c r="D916" s="26"/>
      <c r="E916" s="26"/>
      <c r="F916" s="98"/>
    </row>
    <row r="917">
      <c r="B917" s="26"/>
      <c r="C917" s="26"/>
      <c r="D917" s="26"/>
      <c r="E917" s="26"/>
      <c r="F917" s="98"/>
    </row>
    <row r="918">
      <c r="B918" s="26"/>
      <c r="C918" s="26"/>
      <c r="D918" s="26"/>
      <c r="E918" s="26"/>
      <c r="F918" s="98"/>
    </row>
    <row r="919">
      <c r="B919" s="26"/>
      <c r="C919" s="26"/>
      <c r="D919" s="26"/>
      <c r="E919" s="26"/>
      <c r="F919" s="98"/>
    </row>
    <row r="920">
      <c r="B920" s="26"/>
      <c r="C920" s="26"/>
      <c r="D920" s="26"/>
      <c r="E920" s="26"/>
      <c r="F920" s="98"/>
    </row>
    <row r="921">
      <c r="B921" s="26"/>
      <c r="C921" s="26"/>
      <c r="D921" s="26"/>
      <c r="E921" s="26"/>
      <c r="F921" s="98"/>
    </row>
    <row r="922">
      <c r="B922" s="26"/>
      <c r="C922" s="26"/>
      <c r="D922" s="26"/>
      <c r="E922" s="26"/>
      <c r="F922" s="98"/>
    </row>
    <row r="923">
      <c r="B923" s="26"/>
      <c r="C923" s="26"/>
      <c r="D923" s="26"/>
      <c r="E923" s="26"/>
      <c r="F923" s="98"/>
    </row>
    <row r="924">
      <c r="B924" s="26"/>
      <c r="C924" s="26"/>
      <c r="D924" s="26"/>
      <c r="E924" s="26"/>
      <c r="F924" s="98"/>
    </row>
    <row r="925">
      <c r="B925" s="26"/>
      <c r="C925" s="26"/>
      <c r="D925" s="26"/>
      <c r="E925" s="26"/>
      <c r="F925" s="98"/>
    </row>
    <row r="926">
      <c r="B926" s="26"/>
      <c r="C926" s="26"/>
      <c r="D926" s="26"/>
      <c r="E926" s="26"/>
      <c r="F926" s="98"/>
    </row>
    <row r="927">
      <c r="B927" s="26"/>
      <c r="C927" s="26"/>
      <c r="D927" s="26"/>
      <c r="E927" s="26"/>
      <c r="F927" s="98"/>
    </row>
    <row r="928">
      <c r="B928" s="26"/>
      <c r="C928" s="26"/>
      <c r="D928" s="26"/>
      <c r="E928" s="26"/>
      <c r="F928" s="98"/>
    </row>
    <row r="929">
      <c r="B929" s="26"/>
      <c r="C929" s="26"/>
      <c r="D929" s="26"/>
      <c r="E929" s="26"/>
      <c r="F929" s="98"/>
    </row>
    <row r="930">
      <c r="B930" s="26"/>
      <c r="C930" s="26"/>
      <c r="D930" s="26"/>
      <c r="E930" s="26"/>
      <c r="F930" s="98"/>
    </row>
    <row r="931">
      <c r="B931" s="26"/>
      <c r="C931" s="26"/>
      <c r="D931" s="26"/>
      <c r="E931" s="26"/>
      <c r="F931" s="98"/>
    </row>
    <row r="932">
      <c r="B932" s="26"/>
      <c r="C932" s="26"/>
      <c r="D932" s="26"/>
      <c r="E932" s="26"/>
      <c r="F932" s="98"/>
    </row>
    <row r="933">
      <c r="B933" s="26"/>
      <c r="C933" s="26"/>
      <c r="D933" s="26"/>
      <c r="E933" s="26"/>
      <c r="F933" s="98"/>
    </row>
    <row r="934">
      <c r="B934" s="26"/>
      <c r="C934" s="26"/>
      <c r="D934" s="26"/>
      <c r="E934" s="26"/>
      <c r="F934" s="98"/>
    </row>
    <row r="935">
      <c r="B935" s="26"/>
      <c r="C935" s="26"/>
      <c r="D935" s="26"/>
      <c r="E935" s="26"/>
      <c r="F935" s="98"/>
    </row>
    <row r="936">
      <c r="B936" s="26"/>
      <c r="C936" s="26"/>
      <c r="D936" s="26"/>
      <c r="E936" s="26"/>
      <c r="F936" s="98"/>
    </row>
    <row r="937">
      <c r="B937" s="26"/>
      <c r="C937" s="26"/>
      <c r="D937" s="26"/>
      <c r="E937" s="26"/>
      <c r="F937" s="98"/>
    </row>
    <row r="938">
      <c r="B938" s="26"/>
      <c r="C938" s="26"/>
      <c r="D938" s="26"/>
      <c r="E938" s="26"/>
      <c r="F938" s="98"/>
    </row>
    <row r="939">
      <c r="B939" s="26"/>
      <c r="C939" s="26"/>
      <c r="D939" s="26"/>
      <c r="E939" s="26"/>
      <c r="F939" s="98"/>
    </row>
    <row r="940">
      <c r="B940" s="26"/>
      <c r="C940" s="26"/>
      <c r="D940" s="26"/>
      <c r="E940" s="26"/>
      <c r="F940" s="98"/>
    </row>
    <row r="941">
      <c r="B941" s="26"/>
      <c r="C941" s="26"/>
      <c r="D941" s="26"/>
      <c r="E941" s="26"/>
      <c r="F941" s="98"/>
    </row>
    <row r="942">
      <c r="B942" s="26"/>
      <c r="C942" s="26"/>
      <c r="D942" s="26"/>
      <c r="E942" s="26"/>
      <c r="F942" s="98"/>
    </row>
    <row r="943">
      <c r="B943" s="26"/>
      <c r="C943" s="26"/>
      <c r="D943" s="26"/>
      <c r="E943" s="26"/>
      <c r="F943" s="98"/>
    </row>
    <row r="944">
      <c r="B944" s="26"/>
      <c r="C944" s="26"/>
      <c r="D944" s="26"/>
      <c r="E944" s="26"/>
      <c r="F944" s="98"/>
    </row>
    <row r="945">
      <c r="B945" s="26"/>
      <c r="C945" s="26"/>
      <c r="D945" s="26"/>
      <c r="E945" s="26"/>
      <c r="F945" s="98"/>
    </row>
    <row r="946">
      <c r="B946" s="26"/>
      <c r="C946" s="26"/>
      <c r="D946" s="26"/>
      <c r="E946" s="26"/>
      <c r="F946" s="98"/>
    </row>
    <row r="947">
      <c r="B947" s="26"/>
      <c r="C947" s="26"/>
      <c r="D947" s="26"/>
      <c r="E947" s="26"/>
      <c r="F947" s="98"/>
    </row>
    <row r="948">
      <c r="B948" s="26"/>
      <c r="C948" s="26"/>
      <c r="D948" s="26"/>
      <c r="E948" s="26"/>
      <c r="F948" s="98"/>
    </row>
    <row r="949">
      <c r="B949" s="26"/>
      <c r="C949" s="26"/>
      <c r="D949" s="26"/>
      <c r="E949" s="26"/>
      <c r="F949" s="98"/>
    </row>
    <row r="950">
      <c r="B950" s="26"/>
      <c r="C950" s="26"/>
      <c r="D950" s="26"/>
      <c r="E950" s="26"/>
      <c r="F950" s="98"/>
    </row>
    <row r="951">
      <c r="B951" s="26"/>
      <c r="C951" s="26"/>
      <c r="D951" s="26"/>
      <c r="E951" s="26"/>
      <c r="F951" s="98"/>
    </row>
    <row r="952">
      <c r="B952" s="26"/>
      <c r="C952" s="26"/>
      <c r="D952" s="26"/>
      <c r="E952" s="26"/>
      <c r="F952" s="98"/>
    </row>
    <row r="953">
      <c r="B953" s="26"/>
      <c r="C953" s="26"/>
      <c r="D953" s="26"/>
      <c r="E953" s="26"/>
      <c r="F953" s="98"/>
    </row>
    <row r="954">
      <c r="B954" s="26"/>
      <c r="C954" s="26"/>
      <c r="D954" s="26"/>
      <c r="E954" s="26"/>
      <c r="F954" s="98"/>
    </row>
    <row r="955">
      <c r="B955" s="26"/>
      <c r="C955" s="26"/>
      <c r="D955" s="26"/>
      <c r="E955" s="26"/>
      <c r="F955" s="98"/>
    </row>
    <row r="956">
      <c r="B956" s="26"/>
      <c r="C956" s="26"/>
      <c r="D956" s="26"/>
      <c r="E956" s="26"/>
      <c r="F956" s="98"/>
    </row>
    <row r="957">
      <c r="B957" s="26"/>
      <c r="C957" s="26"/>
      <c r="D957" s="26"/>
      <c r="E957" s="26"/>
      <c r="F957" s="98"/>
    </row>
    <row r="958">
      <c r="B958" s="26"/>
      <c r="C958" s="26"/>
      <c r="D958" s="26"/>
      <c r="E958" s="26"/>
      <c r="F958" s="98"/>
    </row>
    <row r="959">
      <c r="B959" s="26"/>
      <c r="C959" s="26"/>
      <c r="D959" s="26"/>
      <c r="E959" s="26"/>
      <c r="F959" s="98"/>
    </row>
    <row r="960">
      <c r="B960" s="26"/>
      <c r="C960" s="26"/>
      <c r="D960" s="26"/>
      <c r="E960" s="26"/>
      <c r="F960" s="98"/>
    </row>
    <row r="961">
      <c r="B961" s="26"/>
      <c r="C961" s="26"/>
      <c r="D961" s="26"/>
      <c r="E961" s="26"/>
      <c r="F961" s="98"/>
    </row>
    <row r="962">
      <c r="B962" s="26"/>
      <c r="C962" s="26"/>
      <c r="D962" s="26"/>
      <c r="E962" s="26"/>
      <c r="F962" s="98"/>
    </row>
    <row r="963">
      <c r="B963" s="26"/>
      <c r="C963" s="26"/>
      <c r="D963" s="26"/>
      <c r="E963" s="26"/>
      <c r="F963" s="98"/>
    </row>
    <row r="964">
      <c r="B964" s="26"/>
      <c r="C964" s="26"/>
      <c r="D964" s="26"/>
      <c r="E964" s="26"/>
      <c r="F964" s="98"/>
    </row>
    <row r="965">
      <c r="B965" s="26"/>
      <c r="C965" s="26"/>
      <c r="D965" s="26"/>
      <c r="E965" s="26"/>
      <c r="F965" s="98"/>
    </row>
    <row r="966">
      <c r="B966" s="26"/>
      <c r="C966" s="26"/>
      <c r="D966" s="26"/>
      <c r="E966" s="26"/>
      <c r="F966" s="98"/>
    </row>
    <row r="967">
      <c r="B967" s="26"/>
      <c r="C967" s="26"/>
      <c r="D967" s="26"/>
      <c r="E967" s="26"/>
      <c r="F967" s="98"/>
    </row>
    <row r="968">
      <c r="B968" s="26"/>
      <c r="C968" s="26"/>
      <c r="D968" s="26"/>
      <c r="E968" s="26"/>
      <c r="F968" s="98"/>
    </row>
    <row r="969">
      <c r="B969" s="26"/>
      <c r="C969" s="26"/>
      <c r="D969" s="26"/>
      <c r="E969" s="26"/>
      <c r="F969" s="98"/>
    </row>
    <row r="970">
      <c r="B970" s="26"/>
      <c r="C970" s="26"/>
      <c r="D970" s="26"/>
      <c r="E970" s="26"/>
      <c r="F970" s="98"/>
    </row>
    <row r="971">
      <c r="B971" s="26"/>
      <c r="C971" s="26"/>
      <c r="D971" s="26"/>
      <c r="E971" s="26"/>
      <c r="F971" s="98"/>
    </row>
    <row r="972">
      <c r="B972" s="26"/>
      <c r="C972" s="26"/>
      <c r="D972" s="26"/>
      <c r="E972" s="26"/>
      <c r="F972" s="98"/>
    </row>
    <row r="973">
      <c r="B973" s="26"/>
      <c r="C973" s="26"/>
      <c r="D973" s="26"/>
      <c r="E973" s="26"/>
      <c r="F973" s="98"/>
    </row>
    <row r="974">
      <c r="B974" s="26"/>
      <c r="C974" s="26"/>
      <c r="D974" s="26"/>
      <c r="E974" s="26"/>
      <c r="F974" s="98"/>
    </row>
    <row r="975">
      <c r="B975" s="26"/>
      <c r="C975" s="26"/>
      <c r="D975" s="26"/>
      <c r="E975" s="26"/>
      <c r="F975" s="98"/>
    </row>
    <row r="976">
      <c r="B976" s="26"/>
      <c r="C976" s="26"/>
      <c r="D976" s="26"/>
      <c r="E976" s="26"/>
      <c r="F976" s="98"/>
    </row>
    <row r="977">
      <c r="B977" s="26"/>
      <c r="C977" s="26"/>
      <c r="D977" s="26"/>
      <c r="E977" s="26"/>
      <c r="F977" s="98"/>
    </row>
    <row r="978">
      <c r="B978" s="26"/>
      <c r="C978" s="26"/>
      <c r="D978" s="26"/>
      <c r="E978" s="26"/>
      <c r="F978" s="98"/>
    </row>
    <row r="979">
      <c r="B979" s="26"/>
      <c r="C979" s="26"/>
      <c r="D979" s="26"/>
      <c r="E979" s="26"/>
      <c r="F979" s="98"/>
    </row>
    <row r="980">
      <c r="B980" s="26"/>
      <c r="C980" s="26"/>
      <c r="D980" s="26"/>
      <c r="E980" s="26"/>
      <c r="F980" s="98"/>
    </row>
    <row r="981">
      <c r="B981" s="26"/>
      <c r="C981" s="26"/>
      <c r="D981" s="26"/>
      <c r="E981" s="26"/>
      <c r="F981" s="98"/>
    </row>
    <row r="982">
      <c r="B982" s="26"/>
      <c r="C982" s="26"/>
      <c r="D982" s="26"/>
      <c r="E982" s="26"/>
      <c r="F982" s="98"/>
    </row>
    <row r="983">
      <c r="B983" s="26"/>
      <c r="C983" s="26"/>
      <c r="D983" s="26"/>
      <c r="E983" s="26"/>
      <c r="F983" s="98"/>
    </row>
    <row r="984">
      <c r="B984" s="26"/>
      <c r="C984" s="26"/>
      <c r="D984" s="26"/>
      <c r="E984" s="26"/>
      <c r="F984" s="98"/>
    </row>
    <row r="985">
      <c r="B985" s="26"/>
      <c r="C985" s="26"/>
      <c r="D985" s="26"/>
      <c r="E985" s="26"/>
      <c r="F985" s="98"/>
    </row>
    <row r="986">
      <c r="B986" s="26"/>
      <c r="C986" s="26"/>
      <c r="D986" s="26"/>
      <c r="E986" s="26"/>
      <c r="F986" s="98"/>
    </row>
    <row r="987">
      <c r="B987" s="26"/>
      <c r="C987" s="26"/>
      <c r="D987" s="26"/>
      <c r="E987" s="26"/>
      <c r="F987" s="98"/>
    </row>
    <row r="988">
      <c r="B988" s="26"/>
      <c r="C988" s="26"/>
      <c r="D988" s="26"/>
      <c r="E988" s="26"/>
      <c r="F988" s="98"/>
    </row>
    <row r="989">
      <c r="B989" s="26"/>
      <c r="C989" s="26"/>
      <c r="D989" s="26"/>
      <c r="E989" s="26"/>
      <c r="F989" s="98"/>
    </row>
    <row r="990">
      <c r="B990" s="26"/>
      <c r="C990" s="26"/>
      <c r="D990" s="26"/>
      <c r="E990" s="26"/>
      <c r="F990" s="98"/>
    </row>
    <row r="991">
      <c r="B991" s="26"/>
      <c r="C991" s="26"/>
      <c r="D991" s="26"/>
      <c r="E991" s="26"/>
      <c r="F991" s="98"/>
    </row>
    <row r="992">
      <c r="B992" s="26"/>
      <c r="C992" s="26"/>
      <c r="D992" s="26"/>
      <c r="E992" s="26"/>
      <c r="F992" s="98"/>
    </row>
    <row r="993">
      <c r="B993" s="26"/>
      <c r="C993" s="26"/>
      <c r="D993" s="26"/>
      <c r="E993" s="26"/>
      <c r="F993" s="98"/>
    </row>
    <row r="994">
      <c r="B994" s="26"/>
      <c r="C994" s="26"/>
      <c r="D994" s="26"/>
      <c r="E994" s="26"/>
      <c r="F994" s="98"/>
    </row>
    <row r="995">
      <c r="B995" s="26"/>
      <c r="C995" s="26"/>
      <c r="D995" s="26"/>
      <c r="E995" s="26"/>
      <c r="F995" s="98"/>
    </row>
    <row r="996">
      <c r="B996" s="26"/>
      <c r="C996" s="26"/>
      <c r="D996" s="26"/>
      <c r="E996" s="26"/>
      <c r="F996" s="98"/>
    </row>
    <row r="997">
      <c r="B997" s="26"/>
      <c r="C997" s="26"/>
      <c r="D997" s="26"/>
      <c r="E997" s="26"/>
      <c r="F997" s="98"/>
    </row>
    <row r="998">
      <c r="B998" s="26"/>
      <c r="C998" s="26"/>
      <c r="D998" s="26"/>
      <c r="E998" s="26"/>
      <c r="F998" s="98"/>
    </row>
    <row r="999">
      <c r="B999" s="26"/>
      <c r="C999" s="26"/>
      <c r="D999" s="26"/>
      <c r="E999" s="26"/>
      <c r="F999" s="98"/>
    </row>
    <row r="1000">
      <c r="B1000" s="26"/>
      <c r="C1000" s="26"/>
      <c r="D1000" s="26"/>
      <c r="E1000" s="26"/>
      <c r="F1000" s="98"/>
    </row>
    <row r="1001">
      <c r="B1001" s="26"/>
      <c r="C1001" s="26"/>
      <c r="D1001" s="26"/>
      <c r="E1001" s="26"/>
      <c r="F1001" s="98"/>
    </row>
  </sheetData>
  <conditionalFormatting sqref="B2:E4">
    <cfRule type="cellIs" dxfId="5" priority="1" operator="equal">
      <formula>"0=No Response"</formula>
    </cfRule>
  </conditionalFormatting>
  <conditionalFormatting sqref="B2:E4">
    <cfRule type="cellIs" dxfId="6" priority="2" operator="equal">
      <formula>"1=Very Poor"</formula>
    </cfRule>
  </conditionalFormatting>
  <conditionalFormatting sqref="B2:E4">
    <cfRule type="cellIs" dxfId="6" priority="3" operator="equal">
      <formula>"2=Poor"</formula>
    </cfRule>
  </conditionalFormatting>
  <conditionalFormatting sqref="B2:E4">
    <cfRule type="cellIs" dxfId="7" priority="4" operator="equal">
      <formula>"3=Fair"</formula>
    </cfRule>
  </conditionalFormatting>
  <conditionalFormatting sqref="B2:E4">
    <cfRule type="cellIs" dxfId="8" priority="5" operator="equal">
      <formula>"4=Good"</formula>
    </cfRule>
  </conditionalFormatting>
  <conditionalFormatting sqref="B2:E4">
    <cfRule type="cellIs" dxfId="8" priority="6" operator="equal">
      <formula>"5=Excellent"</formula>
    </cfRule>
  </conditionalFormatting>
  <dataValidations>
    <dataValidation type="list" allowBlank="1" showInputMessage="1" showErrorMessage="1" prompt="Click and enter a value from 0-5" sqref="B2:B4">
      <formula1>Instructions!$A$5:$A$10</formula1>
    </dataValidation>
  </dataValidation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57"/>
    <col customWidth="1" min="2" max="3" width="18.57"/>
    <col customWidth="1" min="4" max="4" width="20.29"/>
    <col customWidth="1" min="5" max="5" width="18.57"/>
    <col customWidth="1" min="6" max="6" width="58.14"/>
  </cols>
  <sheetData>
    <row r="1">
      <c r="A1" s="107" t="s">
        <v>92</v>
      </c>
      <c r="B1" s="2" t="s">
        <v>97</v>
      </c>
      <c r="C1" s="2" t="s">
        <v>40</v>
      </c>
      <c r="D1" s="2" t="s">
        <v>75</v>
      </c>
      <c r="E1" s="2" t="s">
        <v>80</v>
      </c>
      <c r="F1" s="2" t="s">
        <v>82</v>
      </c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>
      <c r="A2" s="112"/>
      <c r="B2" s="25" t="s">
        <v>12</v>
      </c>
      <c r="C2" s="25">
        <f>Coefficients!F46</f>
        <v>0</v>
      </c>
      <c r="D2" s="25" t="str">
        <f>'Factor Weighting'!C33</f>
        <v/>
      </c>
      <c r="E2" s="25">
        <f t="shared" ref="E2:E4" si="1">D2*C2</f>
        <v>0</v>
      </c>
      <c r="F2" s="102"/>
      <c r="G2" s="109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</row>
    <row r="3">
      <c r="A3" s="112"/>
      <c r="B3" s="25" t="s">
        <v>12</v>
      </c>
      <c r="C3" s="25">
        <f>Coefficients!F47</f>
        <v>0</v>
      </c>
      <c r="D3" s="25" t="str">
        <f>'Factor Weighting'!C34</f>
        <v/>
      </c>
      <c r="E3" s="25">
        <f t="shared" si="1"/>
        <v>0</v>
      </c>
      <c r="F3" s="98"/>
    </row>
    <row r="4">
      <c r="A4" s="112"/>
      <c r="B4" s="25" t="s">
        <v>12</v>
      </c>
      <c r="C4" s="25">
        <f>Coefficients!F48</f>
        <v>0</v>
      </c>
      <c r="D4" s="25" t="str">
        <f>'Factor Weighting'!C35</f>
        <v/>
      </c>
      <c r="E4" s="25">
        <f t="shared" si="1"/>
        <v>0</v>
      </c>
      <c r="F4" s="98"/>
    </row>
    <row r="5">
      <c r="B5" s="26"/>
      <c r="C5" s="26"/>
      <c r="D5" s="26"/>
      <c r="E5" s="26"/>
      <c r="F5" s="98"/>
    </row>
    <row r="6">
      <c r="A6" s="110" t="s">
        <v>81</v>
      </c>
      <c r="B6" s="26">
        <f>3-COUNTIF(B2:B4,Instructions!A5)</f>
        <v>0</v>
      </c>
      <c r="C6" s="26"/>
      <c r="D6" s="26"/>
      <c r="E6" s="26"/>
      <c r="F6" s="98"/>
    </row>
    <row r="7">
      <c r="A7" s="110" t="s">
        <v>100</v>
      </c>
      <c r="B7" s="26">
        <f>IFS(B2=Instructions!A5,0,B2=Instructions!A6,1,B2=Instructions!A7,2,B2=Instructions!A8,3,B2=Instructions!A9,4,B2=Instructions!A10,5)+IfS(B3=Instructions!A5,0,B3=Instructions!A6,1,B3=Instructions!A7,2,B3=Instructions!A8,3,B3=Instructions!A9,4,B3=Instructions!A10,5)+IFS(B4=Instructions!A5,0,B4=Instructions!A6,1,B4=Instructions!A7,2,B4=Instructions!A8,3,B4=Instructions!A9,4,B4=Instructions!A10,5)</f>
        <v>0</v>
      </c>
      <c r="C7" s="26"/>
      <c r="D7" s="26"/>
      <c r="E7" s="26"/>
      <c r="F7" s="98"/>
    </row>
    <row r="8">
      <c r="A8" s="110" t="s">
        <v>101</v>
      </c>
      <c r="B8" s="96" t="str">
        <f>IF(B6=0,"N/A",B7/B6)</f>
        <v>N/A</v>
      </c>
      <c r="C8" s="96"/>
      <c r="D8" s="96"/>
      <c r="E8" s="96"/>
      <c r="F8" s="98"/>
    </row>
    <row r="9">
      <c r="B9" s="26"/>
      <c r="C9" s="26"/>
      <c r="D9" s="26"/>
      <c r="E9" s="26"/>
      <c r="F9" s="98"/>
    </row>
    <row r="10">
      <c r="B10" s="26"/>
      <c r="C10" s="26"/>
      <c r="D10" s="26"/>
      <c r="E10" s="26"/>
      <c r="F10" s="98"/>
    </row>
    <row r="11">
      <c r="B11" s="26"/>
      <c r="C11" s="26"/>
      <c r="D11" s="26"/>
      <c r="E11" s="26"/>
      <c r="F11" s="98"/>
    </row>
    <row r="12">
      <c r="B12" s="26"/>
      <c r="C12" s="26"/>
      <c r="D12" s="26"/>
      <c r="E12" s="26"/>
      <c r="F12" s="98"/>
    </row>
    <row r="13">
      <c r="B13" s="26"/>
      <c r="C13" s="26"/>
      <c r="D13" s="26"/>
      <c r="E13" s="26"/>
      <c r="F13" s="98"/>
    </row>
    <row r="14">
      <c r="B14" s="26"/>
      <c r="C14" s="26"/>
      <c r="D14" s="26"/>
      <c r="E14" s="26"/>
      <c r="F14" s="98"/>
    </row>
    <row r="15">
      <c r="B15" s="26"/>
      <c r="C15" s="26"/>
      <c r="D15" s="26"/>
      <c r="E15" s="26"/>
      <c r="F15" s="98"/>
    </row>
    <row r="16">
      <c r="B16" s="26"/>
      <c r="C16" s="26"/>
      <c r="D16" s="26"/>
      <c r="E16" s="26"/>
      <c r="F16" s="98"/>
    </row>
    <row r="17">
      <c r="B17" s="26"/>
      <c r="C17" s="26"/>
      <c r="D17" s="26"/>
      <c r="E17" s="26"/>
      <c r="F17" s="98"/>
    </row>
    <row r="18">
      <c r="B18" s="26"/>
      <c r="C18" s="26"/>
      <c r="D18" s="26"/>
      <c r="E18" s="26"/>
      <c r="F18" s="98"/>
    </row>
    <row r="19">
      <c r="B19" s="26"/>
      <c r="C19" s="26"/>
      <c r="D19" s="26"/>
      <c r="E19" s="26"/>
      <c r="F19" s="98"/>
    </row>
    <row r="20">
      <c r="B20" s="26"/>
      <c r="C20" s="26"/>
      <c r="D20" s="26"/>
      <c r="E20" s="26"/>
      <c r="F20" s="98"/>
    </row>
    <row r="21">
      <c r="B21" s="26"/>
      <c r="C21" s="26"/>
      <c r="D21" s="26"/>
      <c r="E21" s="26"/>
      <c r="F21" s="98"/>
    </row>
    <row r="22">
      <c r="B22" s="26"/>
      <c r="C22" s="26"/>
      <c r="D22" s="26"/>
      <c r="E22" s="26"/>
      <c r="F22" s="98"/>
    </row>
    <row r="23">
      <c r="B23" s="26"/>
      <c r="C23" s="26"/>
      <c r="D23" s="26"/>
      <c r="E23" s="26"/>
      <c r="F23" s="98"/>
    </row>
    <row r="24">
      <c r="B24" s="26"/>
      <c r="C24" s="26"/>
      <c r="D24" s="26"/>
      <c r="E24" s="26"/>
      <c r="F24" s="98"/>
    </row>
    <row r="25">
      <c r="B25" s="26"/>
      <c r="C25" s="26"/>
      <c r="D25" s="26"/>
      <c r="E25" s="26"/>
      <c r="F25" s="98"/>
    </row>
    <row r="26">
      <c r="B26" s="26"/>
      <c r="C26" s="26"/>
      <c r="D26" s="26"/>
      <c r="E26" s="26"/>
      <c r="F26" s="98"/>
    </row>
    <row r="27">
      <c r="B27" s="26"/>
      <c r="C27" s="26"/>
      <c r="D27" s="26"/>
      <c r="E27" s="26"/>
      <c r="F27" s="98"/>
    </row>
    <row r="28">
      <c r="B28" s="26"/>
      <c r="C28" s="26"/>
      <c r="D28" s="26"/>
      <c r="E28" s="26"/>
      <c r="F28" s="98"/>
    </row>
    <row r="29">
      <c r="B29" s="26"/>
      <c r="C29" s="26"/>
      <c r="D29" s="26"/>
      <c r="E29" s="26"/>
      <c r="F29" s="98"/>
    </row>
    <row r="30">
      <c r="B30" s="26"/>
      <c r="C30" s="26"/>
      <c r="D30" s="26"/>
      <c r="E30" s="26"/>
      <c r="F30" s="98"/>
    </row>
    <row r="31">
      <c r="B31" s="26"/>
      <c r="C31" s="26"/>
      <c r="D31" s="26"/>
      <c r="E31" s="26"/>
      <c r="F31" s="98"/>
    </row>
    <row r="32">
      <c r="B32" s="26"/>
      <c r="C32" s="26"/>
      <c r="D32" s="26"/>
      <c r="E32" s="26"/>
      <c r="F32" s="98"/>
    </row>
    <row r="33">
      <c r="B33" s="26"/>
      <c r="C33" s="26"/>
      <c r="D33" s="26"/>
      <c r="E33" s="26"/>
      <c r="F33" s="98"/>
    </row>
    <row r="34">
      <c r="B34" s="26"/>
      <c r="C34" s="26"/>
      <c r="D34" s="26"/>
      <c r="E34" s="26"/>
      <c r="F34" s="98"/>
    </row>
    <row r="35">
      <c r="B35" s="26"/>
      <c r="C35" s="26"/>
      <c r="D35" s="26"/>
      <c r="E35" s="26"/>
      <c r="F35" s="98"/>
    </row>
    <row r="36">
      <c r="B36" s="26"/>
      <c r="C36" s="26"/>
      <c r="D36" s="26"/>
      <c r="E36" s="26"/>
      <c r="F36" s="98"/>
    </row>
    <row r="37">
      <c r="B37" s="26"/>
      <c r="C37" s="26"/>
      <c r="D37" s="26"/>
      <c r="E37" s="26"/>
      <c r="F37" s="98"/>
    </row>
    <row r="38">
      <c r="B38" s="26"/>
      <c r="C38" s="26"/>
      <c r="D38" s="26"/>
      <c r="E38" s="26"/>
      <c r="F38" s="98"/>
    </row>
    <row r="39">
      <c r="B39" s="26"/>
      <c r="C39" s="26"/>
      <c r="D39" s="26"/>
      <c r="E39" s="26"/>
      <c r="F39" s="98"/>
    </row>
    <row r="40">
      <c r="B40" s="26"/>
      <c r="C40" s="26"/>
      <c r="D40" s="26"/>
      <c r="E40" s="26"/>
      <c r="F40" s="98"/>
    </row>
    <row r="41">
      <c r="B41" s="26"/>
      <c r="C41" s="26"/>
      <c r="D41" s="26"/>
      <c r="E41" s="26"/>
      <c r="F41" s="98"/>
    </row>
    <row r="42">
      <c r="B42" s="26"/>
      <c r="C42" s="26"/>
      <c r="D42" s="26"/>
      <c r="E42" s="26"/>
      <c r="F42" s="98"/>
    </row>
    <row r="43">
      <c r="B43" s="26"/>
      <c r="C43" s="26"/>
      <c r="D43" s="26"/>
      <c r="E43" s="26"/>
      <c r="F43" s="98"/>
    </row>
    <row r="44">
      <c r="B44" s="26"/>
      <c r="C44" s="26"/>
      <c r="D44" s="26"/>
      <c r="E44" s="26"/>
      <c r="F44" s="98"/>
    </row>
    <row r="45">
      <c r="B45" s="26"/>
      <c r="C45" s="26"/>
      <c r="D45" s="26"/>
      <c r="E45" s="26"/>
      <c r="F45" s="98"/>
    </row>
    <row r="46">
      <c r="B46" s="26"/>
      <c r="C46" s="26"/>
      <c r="D46" s="26"/>
      <c r="E46" s="26"/>
      <c r="F46" s="98"/>
    </row>
    <row r="47">
      <c r="B47" s="26"/>
      <c r="C47" s="26"/>
      <c r="D47" s="26"/>
      <c r="E47" s="26"/>
      <c r="F47" s="98"/>
    </row>
    <row r="48">
      <c r="B48" s="26"/>
      <c r="C48" s="26"/>
      <c r="D48" s="26"/>
      <c r="E48" s="26"/>
      <c r="F48" s="98"/>
    </row>
    <row r="49">
      <c r="B49" s="26"/>
      <c r="C49" s="26"/>
      <c r="D49" s="26"/>
      <c r="E49" s="26"/>
      <c r="F49" s="98"/>
    </row>
    <row r="50">
      <c r="B50" s="26"/>
      <c r="C50" s="26"/>
      <c r="D50" s="26"/>
      <c r="E50" s="26"/>
      <c r="F50" s="98"/>
    </row>
    <row r="51">
      <c r="B51" s="26"/>
      <c r="C51" s="26"/>
      <c r="D51" s="26"/>
      <c r="E51" s="26"/>
      <c r="F51" s="98"/>
    </row>
    <row r="52">
      <c r="B52" s="26"/>
      <c r="C52" s="26"/>
      <c r="D52" s="26"/>
      <c r="E52" s="26"/>
      <c r="F52" s="98"/>
    </row>
    <row r="53">
      <c r="B53" s="26"/>
      <c r="C53" s="26"/>
      <c r="D53" s="26"/>
      <c r="E53" s="26"/>
      <c r="F53" s="98"/>
    </row>
    <row r="54">
      <c r="B54" s="26"/>
      <c r="C54" s="26"/>
      <c r="D54" s="26"/>
      <c r="E54" s="26"/>
      <c r="F54" s="98"/>
    </row>
    <row r="55">
      <c r="B55" s="26"/>
      <c r="C55" s="26"/>
      <c r="D55" s="26"/>
      <c r="E55" s="26"/>
      <c r="F55" s="98"/>
    </row>
    <row r="56">
      <c r="B56" s="26"/>
      <c r="C56" s="26"/>
      <c r="D56" s="26"/>
      <c r="E56" s="26"/>
      <c r="F56" s="98"/>
    </row>
    <row r="57">
      <c r="B57" s="26"/>
      <c r="C57" s="26"/>
      <c r="D57" s="26"/>
      <c r="E57" s="26"/>
      <c r="F57" s="98"/>
    </row>
    <row r="58">
      <c r="B58" s="26"/>
      <c r="C58" s="26"/>
      <c r="D58" s="26"/>
      <c r="E58" s="26"/>
      <c r="F58" s="98"/>
    </row>
    <row r="59">
      <c r="B59" s="26"/>
      <c r="C59" s="26"/>
      <c r="D59" s="26"/>
      <c r="E59" s="26"/>
      <c r="F59" s="98"/>
    </row>
    <row r="60">
      <c r="B60" s="26"/>
      <c r="C60" s="26"/>
      <c r="D60" s="26"/>
      <c r="E60" s="26"/>
      <c r="F60" s="98"/>
    </row>
    <row r="61">
      <c r="B61" s="26"/>
      <c r="C61" s="26"/>
      <c r="D61" s="26"/>
      <c r="E61" s="26"/>
      <c r="F61" s="98"/>
    </row>
    <row r="62">
      <c r="B62" s="26"/>
      <c r="C62" s="26"/>
      <c r="D62" s="26"/>
      <c r="E62" s="26"/>
      <c r="F62" s="98"/>
    </row>
    <row r="63">
      <c r="B63" s="26"/>
      <c r="C63" s="26"/>
      <c r="D63" s="26"/>
      <c r="E63" s="26"/>
      <c r="F63" s="98"/>
    </row>
    <row r="64">
      <c r="B64" s="26"/>
      <c r="C64" s="26"/>
      <c r="D64" s="26"/>
      <c r="E64" s="26"/>
      <c r="F64" s="98"/>
    </row>
    <row r="65">
      <c r="B65" s="26"/>
      <c r="C65" s="26"/>
      <c r="D65" s="26"/>
      <c r="E65" s="26"/>
      <c r="F65" s="98"/>
    </row>
    <row r="66">
      <c r="B66" s="26"/>
      <c r="C66" s="26"/>
      <c r="D66" s="26"/>
      <c r="E66" s="26"/>
      <c r="F66" s="98"/>
    </row>
    <row r="67">
      <c r="B67" s="26"/>
      <c r="C67" s="26"/>
      <c r="D67" s="26"/>
      <c r="E67" s="26"/>
      <c r="F67" s="98"/>
    </row>
    <row r="68">
      <c r="B68" s="26"/>
      <c r="C68" s="26"/>
      <c r="D68" s="26"/>
      <c r="E68" s="26"/>
      <c r="F68" s="98"/>
    </row>
    <row r="69">
      <c r="B69" s="26"/>
      <c r="C69" s="26"/>
      <c r="D69" s="26"/>
      <c r="E69" s="26"/>
      <c r="F69" s="98"/>
    </row>
    <row r="70">
      <c r="B70" s="26"/>
      <c r="C70" s="26"/>
      <c r="D70" s="26"/>
      <c r="E70" s="26"/>
      <c r="F70" s="98"/>
    </row>
    <row r="71">
      <c r="B71" s="26"/>
      <c r="C71" s="26"/>
      <c r="D71" s="26"/>
      <c r="E71" s="26"/>
      <c r="F71" s="98"/>
    </row>
    <row r="72">
      <c r="B72" s="26"/>
      <c r="C72" s="26"/>
      <c r="D72" s="26"/>
      <c r="E72" s="26"/>
      <c r="F72" s="98"/>
    </row>
    <row r="73">
      <c r="B73" s="26"/>
      <c r="C73" s="26"/>
      <c r="D73" s="26"/>
      <c r="E73" s="26"/>
      <c r="F73" s="98"/>
    </row>
    <row r="74">
      <c r="B74" s="26"/>
      <c r="C74" s="26"/>
      <c r="D74" s="26"/>
      <c r="E74" s="26"/>
      <c r="F74" s="98"/>
    </row>
    <row r="75">
      <c r="B75" s="26"/>
      <c r="C75" s="26"/>
      <c r="D75" s="26"/>
      <c r="E75" s="26"/>
      <c r="F75" s="98"/>
    </row>
    <row r="76">
      <c r="B76" s="26"/>
      <c r="C76" s="26"/>
      <c r="D76" s="26"/>
      <c r="E76" s="26"/>
      <c r="F76" s="98"/>
    </row>
    <row r="77">
      <c r="B77" s="26"/>
      <c r="C77" s="26"/>
      <c r="D77" s="26"/>
      <c r="E77" s="26"/>
      <c r="F77" s="98"/>
    </row>
    <row r="78">
      <c r="B78" s="26"/>
      <c r="C78" s="26"/>
      <c r="D78" s="26"/>
      <c r="E78" s="26"/>
      <c r="F78" s="98"/>
    </row>
    <row r="79">
      <c r="B79" s="26"/>
      <c r="C79" s="26"/>
      <c r="D79" s="26"/>
      <c r="E79" s="26"/>
      <c r="F79" s="98"/>
    </row>
    <row r="80">
      <c r="B80" s="26"/>
      <c r="C80" s="26"/>
      <c r="D80" s="26"/>
      <c r="E80" s="26"/>
      <c r="F80" s="98"/>
    </row>
    <row r="81">
      <c r="B81" s="26"/>
      <c r="C81" s="26"/>
      <c r="D81" s="26"/>
      <c r="E81" s="26"/>
      <c r="F81" s="98"/>
    </row>
    <row r="82">
      <c r="B82" s="26"/>
      <c r="C82" s="26"/>
      <c r="D82" s="26"/>
      <c r="E82" s="26"/>
      <c r="F82" s="98"/>
    </row>
    <row r="83">
      <c r="B83" s="26"/>
      <c r="C83" s="26"/>
      <c r="D83" s="26"/>
      <c r="E83" s="26"/>
      <c r="F83" s="98"/>
    </row>
    <row r="84">
      <c r="B84" s="26"/>
      <c r="C84" s="26"/>
      <c r="D84" s="26"/>
      <c r="E84" s="26"/>
      <c r="F84" s="98"/>
    </row>
    <row r="85">
      <c r="B85" s="26"/>
      <c r="C85" s="26"/>
      <c r="D85" s="26"/>
      <c r="E85" s="26"/>
      <c r="F85" s="98"/>
    </row>
    <row r="86">
      <c r="B86" s="26"/>
      <c r="C86" s="26"/>
      <c r="D86" s="26"/>
      <c r="E86" s="26"/>
      <c r="F86" s="98"/>
    </row>
    <row r="87">
      <c r="B87" s="26"/>
      <c r="C87" s="26"/>
      <c r="D87" s="26"/>
      <c r="E87" s="26"/>
      <c r="F87" s="98"/>
    </row>
    <row r="88">
      <c r="B88" s="26"/>
      <c r="C88" s="26"/>
      <c r="D88" s="26"/>
      <c r="E88" s="26"/>
      <c r="F88" s="98"/>
    </row>
    <row r="89">
      <c r="B89" s="26"/>
      <c r="C89" s="26"/>
      <c r="D89" s="26"/>
      <c r="E89" s="26"/>
      <c r="F89" s="98"/>
    </row>
    <row r="90">
      <c r="B90" s="26"/>
      <c r="C90" s="26"/>
      <c r="D90" s="26"/>
      <c r="E90" s="26"/>
      <c r="F90" s="98"/>
    </row>
    <row r="91">
      <c r="B91" s="26"/>
      <c r="C91" s="26"/>
      <c r="D91" s="26"/>
      <c r="E91" s="26"/>
      <c r="F91" s="98"/>
    </row>
    <row r="92">
      <c r="B92" s="26"/>
      <c r="C92" s="26"/>
      <c r="D92" s="26"/>
      <c r="E92" s="26"/>
      <c r="F92" s="98"/>
    </row>
    <row r="93">
      <c r="B93" s="26"/>
      <c r="C93" s="26"/>
      <c r="D93" s="26"/>
      <c r="E93" s="26"/>
      <c r="F93" s="98"/>
    </row>
    <row r="94">
      <c r="B94" s="26"/>
      <c r="C94" s="26"/>
      <c r="D94" s="26"/>
      <c r="E94" s="26"/>
      <c r="F94" s="98"/>
    </row>
    <row r="95">
      <c r="B95" s="26"/>
      <c r="C95" s="26"/>
      <c r="D95" s="26"/>
      <c r="E95" s="26"/>
      <c r="F95" s="98"/>
    </row>
    <row r="96">
      <c r="B96" s="26"/>
      <c r="C96" s="26"/>
      <c r="D96" s="26"/>
      <c r="E96" s="26"/>
      <c r="F96" s="98"/>
    </row>
    <row r="97">
      <c r="B97" s="26"/>
      <c r="C97" s="26"/>
      <c r="D97" s="26"/>
      <c r="E97" s="26"/>
      <c r="F97" s="98"/>
    </row>
    <row r="98">
      <c r="B98" s="26"/>
      <c r="C98" s="26"/>
      <c r="D98" s="26"/>
      <c r="E98" s="26"/>
      <c r="F98" s="98"/>
    </row>
    <row r="99">
      <c r="B99" s="26"/>
      <c r="C99" s="26"/>
      <c r="D99" s="26"/>
      <c r="E99" s="26"/>
      <c r="F99" s="98"/>
    </row>
    <row r="100">
      <c r="B100" s="26"/>
      <c r="C100" s="26"/>
      <c r="D100" s="26"/>
      <c r="E100" s="26"/>
      <c r="F100" s="98"/>
    </row>
    <row r="101">
      <c r="B101" s="26"/>
      <c r="C101" s="26"/>
      <c r="D101" s="26"/>
      <c r="E101" s="26"/>
      <c r="F101" s="98"/>
    </row>
    <row r="102">
      <c r="B102" s="26"/>
      <c r="C102" s="26"/>
      <c r="D102" s="26"/>
      <c r="E102" s="26"/>
      <c r="F102" s="98"/>
    </row>
    <row r="103">
      <c r="B103" s="26"/>
      <c r="C103" s="26"/>
      <c r="D103" s="26"/>
      <c r="E103" s="26"/>
      <c r="F103" s="98"/>
    </row>
    <row r="104">
      <c r="B104" s="26"/>
      <c r="C104" s="26"/>
      <c r="D104" s="26"/>
      <c r="E104" s="26"/>
      <c r="F104" s="98"/>
    </row>
    <row r="105">
      <c r="B105" s="26"/>
      <c r="C105" s="26"/>
      <c r="D105" s="26"/>
      <c r="E105" s="26"/>
      <c r="F105" s="98"/>
    </row>
    <row r="106">
      <c r="B106" s="26"/>
      <c r="C106" s="26"/>
      <c r="D106" s="26"/>
      <c r="E106" s="26"/>
      <c r="F106" s="98"/>
    </row>
    <row r="107">
      <c r="B107" s="26"/>
      <c r="C107" s="26"/>
      <c r="D107" s="26"/>
      <c r="E107" s="26"/>
      <c r="F107" s="98"/>
    </row>
    <row r="108">
      <c r="B108" s="26"/>
      <c r="C108" s="26"/>
      <c r="D108" s="26"/>
      <c r="E108" s="26"/>
      <c r="F108" s="98"/>
    </row>
    <row r="109">
      <c r="B109" s="26"/>
      <c r="C109" s="26"/>
      <c r="D109" s="26"/>
      <c r="E109" s="26"/>
      <c r="F109" s="98"/>
    </row>
    <row r="110">
      <c r="B110" s="26"/>
      <c r="C110" s="26"/>
      <c r="D110" s="26"/>
      <c r="E110" s="26"/>
      <c r="F110" s="98"/>
    </row>
    <row r="111">
      <c r="B111" s="26"/>
      <c r="C111" s="26"/>
      <c r="D111" s="26"/>
      <c r="E111" s="26"/>
      <c r="F111" s="98"/>
    </row>
    <row r="112">
      <c r="B112" s="26"/>
      <c r="C112" s="26"/>
      <c r="D112" s="26"/>
      <c r="E112" s="26"/>
      <c r="F112" s="98"/>
    </row>
    <row r="113">
      <c r="B113" s="26"/>
      <c r="C113" s="26"/>
      <c r="D113" s="26"/>
      <c r="E113" s="26"/>
      <c r="F113" s="98"/>
    </row>
    <row r="114">
      <c r="B114" s="26"/>
      <c r="C114" s="26"/>
      <c r="D114" s="26"/>
      <c r="E114" s="26"/>
      <c r="F114" s="98"/>
    </row>
    <row r="115">
      <c r="B115" s="26"/>
      <c r="C115" s="26"/>
      <c r="D115" s="26"/>
      <c r="E115" s="26"/>
      <c r="F115" s="98"/>
    </row>
    <row r="116">
      <c r="B116" s="26"/>
      <c r="C116" s="26"/>
      <c r="D116" s="26"/>
      <c r="E116" s="26"/>
      <c r="F116" s="98"/>
    </row>
    <row r="117">
      <c r="B117" s="26"/>
      <c r="C117" s="26"/>
      <c r="D117" s="26"/>
      <c r="E117" s="26"/>
      <c r="F117" s="98"/>
    </row>
    <row r="118">
      <c r="B118" s="26"/>
      <c r="C118" s="26"/>
      <c r="D118" s="26"/>
      <c r="E118" s="26"/>
      <c r="F118" s="98"/>
    </row>
    <row r="119">
      <c r="B119" s="26"/>
      <c r="C119" s="26"/>
      <c r="D119" s="26"/>
      <c r="E119" s="26"/>
      <c r="F119" s="98"/>
    </row>
    <row r="120">
      <c r="B120" s="26"/>
      <c r="C120" s="26"/>
      <c r="D120" s="26"/>
      <c r="E120" s="26"/>
      <c r="F120" s="98"/>
    </row>
    <row r="121">
      <c r="B121" s="26"/>
      <c r="C121" s="26"/>
      <c r="D121" s="26"/>
      <c r="E121" s="26"/>
      <c r="F121" s="98"/>
    </row>
    <row r="122">
      <c r="B122" s="26"/>
      <c r="C122" s="26"/>
      <c r="D122" s="26"/>
      <c r="E122" s="26"/>
      <c r="F122" s="98"/>
    </row>
    <row r="123">
      <c r="B123" s="26"/>
      <c r="C123" s="26"/>
      <c r="D123" s="26"/>
      <c r="E123" s="26"/>
      <c r="F123" s="98"/>
    </row>
    <row r="124">
      <c r="B124" s="26"/>
      <c r="C124" s="26"/>
      <c r="D124" s="26"/>
      <c r="E124" s="26"/>
      <c r="F124" s="98"/>
    </row>
    <row r="125">
      <c r="B125" s="26"/>
      <c r="C125" s="26"/>
      <c r="D125" s="26"/>
      <c r="E125" s="26"/>
      <c r="F125" s="98"/>
    </row>
    <row r="126">
      <c r="B126" s="26"/>
      <c r="C126" s="26"/>
      <c r="D126" s="26"/>
      <c r="E126" s="26"/>
      <c r="F126" s="98"/>
    </row>
    <row r="127">
      <c r="B127" s="26"/>
      <c r="C127" s="26"/>
      <c r="D127" s="26"/>
      <c r="E127" s="26"/>
      <c r="F127" s="98"/>
    </row>
    <row r="128">
      <c r="B128" s="26"/>
      <c r="C128" s="26"/>
      <c r="D128" s="26"/>
      <c r="E128" s="26"/>
      <c r="F128" s="98"/>
    </row>
    <row r="129">
      <c r="B129" s="26"/>
      <c r="C129" s="26"/>
      <c r="D129" s="26"/>
      <c r="E129" s="26"/>
      <c r="F129" s="98"/>
    </row>
    <row r="130">
      <c r="B130" s="26"/>
      <c r="C130" s="26"/>
      <c r="D130" s="26"/>
      <c r="E130" s="26"/>
      <c r="F130" s="98"/>
    </row>
    <row r="131">
      <c r="B131" s="26"/>
      <c r="C131" s="26"/>
      <c r="D131" s="26"/>
      <c r="E131" s="26"/>
      <c r="F131" s="98"/>
    </row>
    <row r="132">
      <c r="B132" s="26"/>
      <c r="C132" s="26"/>
      <c r="D132" s="26"/>
      <c r="E132" s="26"/>
      <c r="F132" s="98"/>
    </row>
    <row r="133">
      <c r="B133" s="26"/>
      <c r="C133" s="26"/>
      <c r="D133" s="26"/>
      <c r="E133" s="26"/>
      <c r="F133" s="98"/>
    </row>
    <row r="134">
      <c r="B134" s="26"/>
      <c r="C134" s="26"/>
      <c r="D134" s="26"/>
      <c r="E134" s="26"/>
      <c r="F134" s="98"/>
    </row>
    <row r="135">
      <c r="B135" s="26"/>
      <c r="C135" s="26"/>
      <c r="D135" s="26"/>
      <c r="E135" s="26"/>
      <c r="F135" s="98"/>
    </row>
    <row r="136">
      <c r="B136" s="26"/>
      <c r="C136" s="26"/>
      <c r="D136" s="26"/>
      <c r="E136" s="26"/>
      <c r="F136" s="98"/>
    </row>
    <row r="137">
      <c r="B137" s="26"/>
      <c r="C137" s="26"/>
      <c r="D137" s="26"/>
      <c r="E137" s="26"/>
      <c r="F137" s="98"/>
    </row>
    <row r="138">
      <c r="B138" s="26"/>
      <c r="C138" s="26"/>
      <c r="D138" s="26"/>
      <c r="E138" s="26"/>
      <c r="F138" s="98"/>
    </row>
    <row r="139">
      <c r="B139" s="26"/>
      <c r="C139" s="26"/>
      <c r="D139" s="26"/>
      <c r="E139" s="26"/>
      <c r="F139" s="98"/>
    </row>
    <row r="140">
      <c r="B140" s="26"/>
      <c r="C140" s="26"/>
      <c r="D140" s="26"/>
      <c r="E140" s="26"/>
      <c r="F140" s="98"/>
    </row>
    <row r="141">
      <c r="B141" s="26"/>
      <c r="C141" s="26"/>
      <c r="D141" s="26"/>
      <c r="E141" s="26"/>
      <c r="F141" s="98"/>
    </row>
    <row r="142">
      <c r="B142" s="26"/>
      <c r="C142" s="26"/>
      <c r="D142" s="26"/>
      <c r="E142" s="26"/>
      <c r="F142" s="98"/>
    </row>
    <row r="143">
      <c r="B143" s="26"/>
      <c r="C143" s="26"/>
      <c r="D143" s="26"/>
      <c r="E143" s="26"/>
      <c r="F143" s="98"/>
    </row>
    <row r="144">
      <c r="B144" s="26"/>
      <c r="C144" s="26"/>
      <c r="D144" s="26"/>
      <c r="E144" s="26"/>
      <c r="F144" s="98"/>
    </row>
    <row r="145">
      <c r="B145" s="26"/>
      <c r="C145" s="26"/>
      <c r="D145" s="26"/>
      <c r="E145" s="26"/>
      <c r="F145" s="98"/>
    </row>
    <row r="146">
      <c r="B146" s="26"/>
      <c r="C146" s="26"/>
      <c r="D146" s="26"/>
      <c r="E146" s="26"/>
      <c r="F146" s="98"/>
    </row>
    <row r="147">
      <c r="B147" s="26"/>
      <c r="C147" s="26"/>
      <c r="D147" s="26"/>
      <c r="E147" s="26"/>
      <c r="F147" s="98"/>
    </row>
    <row r="148">
      <c r="B148" s="26"/>
      <c r="C148" s="26"/>
      <c r="D148" s="26"/>
      <c r="E148" s="26"/>
      <c r="F148" s="98"/>
    </row>
    <row r="149">
      <c r="B149" s="26"/>
      <c r="C149" s="26"/>
      <c r="D149" s="26"/>
      <c r="E149" s="26"/>
      <c r="F149" s="98"/>
    </row>
    <row r="150">
      <c r="B150" s="26"/>
      <c r="C150" s="26"/>
      <c r="D150" s="26"/>
      <c r="E150" s="26"/>
      <c r="F150" s="98"/>
    </row>
    <row r="151">
      <c r="B151" s="26"/>
      <c r="C151" s="26"/>
      <c r="D151" s="26"/>
      <c r="E151" s="26"/>
      <c r="F151" s="98"/>
    </row>
    <row r="152">
      <c r="B152" s="26"/>
      <c r="C152" s="26"/>
      <c r="D152" s="26"/>
      <c r="E152" s="26"/>
      <c r="F152" s="98"/>
    </row>
    <row r="153">
      <c r="B153" s="26"/>
      <c r="C153" s="26"/>
      <c r="D153" s="26"/>
      <c r="E153" s="26"/>
      <c r="F153" s="98"/>
    </row>
    <row r="154">
      <c r="B154" s="26"/>
      <c r="C154" s="26"/>
      <c r="D154" s="26"/>
      <c r="E154" s="26"/>
      <c r="F154" s="98"/>
    </row>
    <row r="155">
      <c r="B155" s="26"/>
      <c r="C155" s="26"/>
      <c r="D155" s="26"/>
      <c r="E155" s="26"/>
      <c r="F155" s="98"/>
    </row>
    <row r="156">
      <c r="B156" s="26"/>
      <c r="C156" s="26"/>
      <c r="D156" s="26"/>
      <c r="E156" s="26"/>
      <c r="F156" s="98"/>
    </row>
    <row r="157">
      <c r="B157" s="26"/>
      <c r="C157" s="26"/>
      <c r="D157" s="26"/>
      <c r="E157" s="26"/>
      <c r="F157" s="98"/>
    </row>
    <row r="158">
      <c r="B158" s="26"/>
      <c r="C158" s="26"/>
      <c r="D158" s="26"/>
      <c r="E158" s="26"/>
      <c r="F158" s="98"/>
    </row>
    <row r="159">
      <c r="B159" s="26"/>
      <c r="C159" s="26"/>
      <c r="D159" s="26"/>
      <c r="E159" s="26"/>
      <c r="F159" s="98"/>
    </row>
    <row r="160">
      <c r="B160" s="26"/>
      <c r="C160" s="26"/>
      <c r="D160" s="26"/>
      <c r="E160" s="26"/>
      <c r="F160" s="98"/>
    </row>
    <row r="161">
      <c r="B161" s="26"/>
      <c r="C161" s="26"/>
      <c r="D161" s="26"/>
      <c r="E161" s="26"/>
      <c r="F161" s="98"/>
    </row>
    <row r="162">
      <c r="B162" s="26"/>
      <c r="C162" s="26"/>
      <c r="D162" s="26"/>
      <c r="E162" s="26"/>
      <c r="F162" s="98"/>
    </row>
    <row r="163">
      <c r="B163" s="26"/>
      <c r="C163" s="26"/>
      <c r="D163" s="26"/>
      <c r="E163" s="26"/>
      <c r="F163" s="98"/>
    </row>
    <row r="164">
      <c r="B164" s="26"/>
      <c r="C164" s="26"/>
      <c r="D164" s="26"/>
      <c r="E164" s="26"/>
      <c r="F164" s="98"/>
    </row>
    <row r="165">
      <c r="B165" s="26"/>
      <c r="C165" s="26"/>
      <c r="D165" s="26"/>
      <c r="E165" s="26"/>
      <c r="F165" s="98"/>
    </row>
    <row r="166">
      <c r="B166" s="26"/>
      <c r="C166" s="26"/>
      <c r="D166" s="26"/>
      <c r="E166" s="26"/>
      <c r="F166" s="98"/>
    </row>
    <row r="167">
      <c r="B167" s="26"/>
      <c r="C167" s="26"/>
      <c r="D167" s="26"/>
      <c r="E167" s="26"/>
      <c r="F167" s="98"/>
    </row>
    <row r="168">
      <c r="B168" s="26"/>
      <c r="C168" s="26"/>
      <c r="D168" s="26"/>
      <c r="E168" s="26"/>
      <c r="F168" s="98"/>
    </row>
    <row r="169">
      <c r="B169" s="26"/>
      <c r="C169" s="26"/>
      <c r="D169" s="26"/>
      <c r="E169" s="26"/>
      <c r="F169" s="98"/>
    </row>
    <row r="170">
      <c r="B170" s="26"/>
      <c r="C170" s="26"/>
      <c r="D170" s="26"/>
      <c r="E170" s="26"/>
      <c r="F170" s="98"/>
    </row>
    <row r="171">
      <c r="B171" s="26"/>
      <c r="C171" s="26"/>
      <c r="D171" s="26"/>
      <c r="E171" s="26"/>
      <c r="F171" s="98"/>
    </row>
    <row r="172">
      <c r="B172" s="26"/>
      <c r="C172" s="26"/>
      <c r="D172" s="26"/>
      <c r="E172" s="26"/>
      <c r="F172" s="98"/>
    </row>
    <row r="173">
      <c r="B173" s="26"/>
      <c r="C173" s="26"/>
      <c r="D173" s="26"/>
      <c r="E173" s="26"/>
      <c r="F173" s="98"/>
    </row>
    <row r="174">
      <c r="B174" s="26"/>
      <c r="C174" s="26"/>
      <c r="D174" s="26"/>
      <c r="E174" s="26"/>
      <c r="F174" s="98"/>
    </row>
    <row r="175">
      <c r="B175" s="26"/>
      <c r="C175" s="26"/>
      <c r="D175" s="26"/>
      <c r="E175" s="26"/>
      <c r="F175" s="98"/>
    </row>
    <row r="176">
      <c r="B176" s="26"/>
      <c r="C176" s="26"/>
      <c r="D176" s="26"/>
      <c r="E176" s="26"/>
      <c r="F176" s="98"/>
    </row>
    <row r="177">
      <c r="B177" s="26"/>
      <c r="C177" s="26"/>
      <c r="D177" s="26"/>
      <c r="E177" s="26"/>
      <c r="F177" s="98"/>
    </row>
    <row r="178">
      <c r="B178" s="26"/>
      <c r="C178" s="26"/>
      <c r="D178" s="26"/>
      <c r="E178" s="26"/>
      <c r="F178" s="98"/>
    </row>
    <row r="179">
      <c r="B179" s="26"/>
      <c r="C179" s="26"/>
      <c r="D179" s="26"/>
      <c r="E179" s="26"/>
      <c r="F179" s="98"/>
    </row>
    <row r="180">
      <c r="B180" s="26"/>
      <c r="C180" s="26"/>
      <c r="D180" s="26"/>
      <c r="E180" s="26"/>
      <c r="F180" s="98"/>
    </row>
    <row r="181">
      <c r="B181" s="26"/>
      <c r="C181" s="26"/>
      <c r="D181" s="26"/>
      <c r="E181" s="26"/>
      <c r="F181" s="98"/>
    </row>
    <row r="182">
      <c r="B182" s="26"/>
      <c r="C182" s="26"/>
      <c r="D182" s="26"/>
      <c r="E182" s="26"/>
      <c r="F182" s="98"/>
    </row>
    <row r="183">
      <c r="B183" s="26"/>
      <c r="C183" s="26"/>
      <c r="D183" s="26"/>
      <c r="E183" s="26"/>
      <c r="F183" s="98"/>
    </row>
    <row r="184">
      <c r="B184" s="26"/>
      <c r="C184" s="26"/>
      <c r="D184" s="26"/>
      <c r="E184" s="26"/>
      <c r="F184" s="98"/>
    </row>
    <row r="185">
      <c r="B185" s="26"/>
      <c r="C185" s="26"/>
      <c r="D185" s="26"/>
      <c r="E185" s="26"/>
      <c r="F185" s="98"/>
    </row>
    <row r="186">
      <c r="B186" s="26"/>
      <c r="C186" s="26"/>
      <c r="D186" s="26"/>
      <c r="E186" s="26"/>
      <c r="F186" s="98"/>
    </row>
    <row r="187">
      <c r="B187" s="26"/>
      <c r="C187" s="26"/>
      <c r="D187" s="26"/>
      <c r="E187" s="26"/>
      <c r="F187" s="98"/>
    </row>
    <row r="188">
      <c r="B188" s="26"/>
      <c r="C188" s="26"/>
      <c r="D188" s="26"/>
      <c r="E188" s="26"/>
      <c r="F188" s="98"/>
    </row>
    <row r="189">
      <c r="B189" s="26"/>
      <c r="C189" s="26"/>
      <c r="D189" s="26"/>
      <c r="E189" s="26"/>
      <c r="F189" s="98"/>
    </row>
    <row r="190">
      <c r="B190" s="26"/>
      <c r="C190" s="26"/>
      <c r="D190" s="26"/>
      <c r="E190" s="26"/>
      <c r="F190" s="98"/>
    </row>
    <row r="191">
      <c r="B191" s="26"/>
      <c r="C191" s="26"/>
      <c r="D191" s="26"/>
      <c r="E191" s="26"/>
      <c r="F191" s="98"/>
    </row>
    <row r="192">
      <c r="B192" s="26"/>
      <c r="C192" s="26"/>
      <c r="D192" s="26"/>
      <c r="E192" s="26"/>
      <c r="F192" s="98"/>
    </row>
    <row r="193">
      <c r="B193" s="26"/>
      <c r="C193" s="26"/>
      <c r="D193" s="26"/>
      <c r="E193" s="26"/>
      <c r="F193" s="98"/>
    </row>
    <row r="194">
      <c r="B194" s="26"/>
      <c r="C194" s="26"/>
      <c r="D194" s="26"/>
      <c r="E194" s="26"/>
      <c r="F194" s="98"/>
    </row>
    <row r="195">
      <c r="B195" s="26"/>
      <c r="C195" s="26"/>
      <c r="D195" s="26"/>
      <c r="E195" s="26"/>
      <c r="F195" s="98"/>
    </row>
    <row r="196">
      <c r="B196" s="26"/>
      <c r="C196" s="26"/>
      <c r="D196" s="26"/>
      <c r="E196" s="26"/>
      <c r="F196" s="98"/>
    </row>
    <row r="197">
      <c r="B197" s="26"/>
      <c r="C197" s="26"/>
      <c r="D197" s="26"/>
      <c r="E197" s="26"/>
      <c r="F197" s="98"/>
    </row>
    <row r="198">
      <c r="B198" s="26"/>
      <c r="C198" s="26"/>
      <c r="D198" s="26"/>
      <c r="E198" s="26"/>
      <c r="F198" s="98"/>
    </row>
    <row r="199">
      <c r="B199" s="26"/>
      <c r="C199" s="26"/>
      <c r="D199" s="26"/>
      <c r="E199" s="26"/>
      <c r="F199" s="98"/>
    </row>
    <row r="200">
      <c r="B200" s="26"/>
      <c r="C200" s="26"/>
      <c r="D200" s="26"/>
      <c r="E200" s="26"/>
      <c r="F200" s="98"/>
    </row>
    <row r="201">
      <c r="B201" s="26"/>
      <c r="C201" s="26"/>
      <c r="D201" s="26"/>
      <c r="E201" s="26"/>
      <c r="F201" s="98"/>
    </row>
    <row r="202">
      <c r="B202" s="26"/>
      <c r="C202" s="26"/>
      <c r="D202" s="26"/>
      <c r="E202" s="26"/>
      <c r="F202" s="98"/>
    </row>
    <row r="203">
      <c r="B203" s="26"/>
      <c r="C203" s="26"/>
      <c r="D203" s="26"/>
      <c r="E203" s="26"/>
      <c r="F203" s="98"/>
    </row>
    <row r="204">
      <c r="B204" s="26"/>
      <c r="C204" s="26"/>
      <c r="D204" s="26"/>
      <c r="E204" s="26"/>
      <c r="F204" s="98"/>
    </row>
    <row r="205">
      <c r="B205" s="26"/>
      <c r="C205" s="26"/>
      <c r="D205" s="26"/>
      <c r="E205" s="26"/>
      <c r="F205" s="98"/>
    </row>
    <row r="206">
      <c r="B206" s="26"/>
      <c r="C206" s="26"/>
      <c r="D206" s="26"/>
      <c r="E206" s="26"/>
      <c r="F206" s="98"/>
    </row>
    <row r="207">
      <c r="B207" s="26"/>
      <c r="C207" s="26"/>
      <c r="D207" s="26"/>
      <c r="E207" s="26"/>
      <c r="F207" s="98"/>
    </row>
    <row r="208">
      <c r="B208" s="26"/>
      <c r="C208" s="26"/>
      <c r="D208" s="26"/>
      <c r="E208" s="26"/>
      <c r="F208" s="98"/>
    </row>
    <row r="209">
      <c r="B209" s="26"/>
      <c r="C209" s="26"/>
      <c r="D209" s="26"/>
      <c r="E209" s="26"/>
      <c r="F209" s="98"/>
    </row>
    <row r="210">
      <c r="B210" s="26"/>
      <c r="C210" s="26"/>
      <c r="D210" s="26"/>
      <c r="E210" s="26"/>
      <c r="F210" s="98"/>
    </row>
    <row r="211">
      <c r="B211" s="26"/>
      <c r="C211" s="26"/>
      <c r="D211" s="26"/>
      <c r="E211" s="26"/>
      <c r="F211" s="98"/>
    </row>
    <row r="212">
      <c r="B212" s="26"/>
      <c r="C212" s="26"/>
      <c r="D212" s="26"/>
      <c r="E212" s="26"/>
      <c r="F212" s="98"/>
    </row>
    <row r="213">
      <c r="B213" s="26"/>
      <c r="C213" s="26"/>
      <c r="D213" s="26"/>
      <c r="E213" s="26"/>
      <c r="F213" s="98"/>
    </row>
    <row r="214">
      <c r="B214" s="26"/>
      <c r="C214" s="26"/>
      <c r="D214" s="26"/>
      <c r="E214" s="26"/>
      <c r="F214" s="98"/>
    </row>
    <row r="215">
      <c r="B215" s="26"/>
      <c r="C215" s="26"/>
      <c r="D215" s="26"/>
      <c r="E215" s="26"/>
      <c r="F215" s="98"/>
    </row>
    <row r="216">
      <c r="B216" s="26"/>
      <c r="C216" s="26"/>
      <c r="D216" s="26"/>
      <c r="E216" s="26"/>
      <c r="F216" s="98"/>
    </row>
    <row r="217">
      <c r="B217" s="26"/>
      <c r="C217" s="26"/>
      <c r="D217" s="26"/>
      <c r="E217" s="26"/>
      <c r="F217" s="98"/>
    </row>
    <row r="218">
      <c r="B218" s="26"/>
      <c r="C218" s="26"/>
      <c r="D218" s="26"/>
      <c r="E218" s="26"/>
      <c r="F218" s="98"/>
    </row>
    <row r="219">
      <c r="B219" s="26"/>
      <c r="C219" s="26"/>
      <c r="D219" s="26"/>
      <c r="E219" s="26"/>
      <c r="F219" s="98"/>
    </row>
    <row r="220">
      <c r="B220" s="26"/>
      <c r="C220" s="26"/>
      <c r="D220" s="26"/>
      <c r="E220" s="26"/>
      <c r="F220" s="98"/>
    </row>
    <row r="221">
      <c r="B221" s="26"/>
      <c r="C221" s="26"/>
      <c r="D221" s="26"/>
      <c r="E221" s="26"/>
      <c r="F221" s="98"/>
    </row>
    <row r="222">
      <c r="B222" s="26"/>
      <c r="C222" s="26"/>
      <c r="D222" s="26"/>
      <c r="E222" s="26"/>
      <c r="F222" s="98"/>
    </row>
    <row r="223">
      <c r="B223" s="26"/>
      <c r="C223" s="26"/>
      <c r="D223" s="26"/>
      <c r="E223" s="26"/>
      <c r="F223" s="98"/>
    </row>
    <row r="224">
      <c r="B224" s="26"/>
      <c r="C224" s="26"/>
      <c r="D224" s="26"/>
      <c r="E224" s="26"/>
      <c r="F224" s="98"/>
    </row>
    <row r="225">
      <c r="B225" s="26"/>
      <c r="C225" s="26"/>
      <c r="D225" s="26"/>
      <c r="E225" s="26"/>
      <c r="F225" s="98"/>
    </row>
    <row r="226">
      <c r="B226" s="26"/>
      <c r="C226" s="26"/>
      <c r="D226" s="26"/>
      <c r="E226" s="26"/>
      <c r="F226" s="98"/>
    </row>
    <row r="227">
      <c r="B227" s="26"/>
      <c r="C227" s="26"/>
      <c r="D227" s="26"/>
      <c r="E227" s="26"/>
      <c r="F227" s="98"/>
    </row>
    <row r="228">
      <c r="B228" s="26"/>
      <c r="C228" s="26"/>
      <c r="D228" s="26"/>
      <c r="E228" s="26"/>
      <c r="F228" s="98"/>
    </row>
    <row r="229">
      <c r="B229" s="26"/>
      <c r="C229" s="26"/>
      <c r="D229" s="26"/>
      <c r="E229" s="26"/>
      <c r="F229" s="98"/>
    </row>
    <row r="230">
      <c r="B230" s="26"/>
      <c r="C230" s="26"/>
      <c r="D230" s="26"/>
      <c r="E230" s="26"/>
      <c r="F230" s="98"/>
    </row>
    <row r="231">
      <c r="B231" s="26"/>
      <c r="C231" s="26"/>
      <c r="D231" s="26"/>
      <c r="E231" s="26"/>
      <c r="F231" s="98"/>
    </row>
    <row r="232">
      <c r="B232" s="26"/>
      <c r="C232" s="26"/>
      <c r="D232" s="26"/>
      <c r="E232" s="26"/>
      <c r="F232" s="98"/>
    </row>
    <row r="233">
      <c r="B233" s="26"/>
      <c r="C233" s="26"/>
      <c r="D233" s="26"/>
      <c r="E233" s="26"/>
      <c r="F233" s="98"/>
    </row>
    <row r="234">
      <c r="B234" s="26"/>
      <c r="C234" s="26"/>
      <c r="D234" s="26"/>
      <c r="E234" s="26"/>
      <c r="F234" s="98"/>
    </row>
    <row r="235">
      <c r="B235" s="26"/>
      <c r="C235" s="26"/>
      <c r="D235" s="26"/>
      <c r="E235" s="26"/>
      <c r="F235" s="98"/>
    </row>
    <row r="236">
      <c r="B236" s="26"/>
      <c r="C236" s="26"/>
      <c r="D236" s="26"/>
      <c r="E236" s="26"/>
      <c r="F236" s="98"/>
    </row>
    <row r="237">
      <c r="B237" s="26"/>
      <c r="C237" s="26"/>
      <c r="D237" s="26"/>
      <c r="E237" s="26"/>
      <c r="F237" s="98"/>
    </row>
    <row r="238">
      <c r="B238" s="26"/>
      <c r="C238" s="26"/>
      <c r="D238" s="26"/>
      <c r="E238" s="26"/>
      <c r="F238" s="98"/>
    </row>
    <row r="239">
      <c r="B239" s="26"/>
      <c r="C239" s="26"/>
      <c r="D239" s="26"/>
      <c r="E239" s="26"/>
      <c r="F239" s="98"/>
    </row>
    <row r="240">
      <c r="B240" s="26"/>
      <c r="C240" s="26"/>
      <c r="D240" s="26"/>
      <c r="E240" s="26"/>
      <c r="F240" s="98"/>
    </row>
    <row r="241">
      <c r="B241" s="26"/>
      <c r="C241" s="26"/>
      <c r="D241" s="26"/>
      <c r="E241" s="26"/>
      <c r="F241" s="98"/>
    </row>
    <row r="242">
      <c r="B242" s="26"/>
      <c r="C242" s="26"/>
      <c r="D242" s="26"/>
      <c r="E242" s="26"/>
      <c r="F242" s="98"/>
    </row>
    <row r="243">
      <c r="B243" s="26"/>
      <c r="C243" s="26"/>
      <c r="D243" s="26"/>
      <c r="E243" s="26"/>
      <c r="F243" s="98"/>
    </row>
    <row r="244">
      <c r="B244" s="26"/>
      <c r="C244" s="26"/>
      <c r="D244" s="26"/>
      <c r="E244" s="26"/>
      <c r="F244" s="98"/>
    </row>
    <row r="245">
      <c r="B245" s="26"/>
      <c r="C245" s="26"/>
      <c r="D245" s="26"/>
      <c r="E245" s="26"/>
      <c r="F245" s="98"/>
    </row>
    <row r="246">
      <c r="B246" s="26"/>
      <c r="C246" s="26"/>
      <c r="D246" s="26"/>
      <c r="E246" s="26"/>
      <c r="F246" s="98"/>
    </row>
    <row r="247">
      <c r="B247" s="26"/>
      <c r="C247" s="26"/>
      <c r="D247" s="26"/>
      <c r="E247" s="26"/>
      <c r="F247" s="98"/>
    </row>
    <row r="248">
      <c r="B248" s="26"/>
      <c r="C248" s="26"/>
      <c r="D248" s="26"/>
      <c r="E248" s="26"/>
      <c r="F248" s="98"/>
    </row>
    <row r="249">
      <c r="B249" s="26"/>
      <c r="C249" s="26"/>
      <c r="D249" s="26"/>
      <c r="E249" s="26"/>
      <c r="F249" s="98"/>
    </row>
    <row r="250">
      <c r="B250" s="26"/>
      <c r="C250" s="26"/>
      <c r="D250" s="26"/>
      <c r="E250" s="26"/>
      <c r="F250" s="98"/>
    </row>
    <row r="251">
      <c r="B251" s="26"/>
      <c r="C251" s="26"/>
      <c r="D251" s="26"/>
      <c r="E251" s="26"/>
      <c r="F251" s="98"/>
    </row>
    <row r="252">
      <c r="B252" s="26"/>
      <c r="C252" s="26"/>
      <c r="D252" s="26"/>
      <c r="E252" s="26"/>
      <c r="F252" s="98"/>
    </row>
    <row r="253">
      <c r="B253" s="26"/>
      <c r="C253" s="26"/>
      <c r="D253" s="26"/>
      <c r="E253" s="26"/>
      <c r="F253" s="98"/>
    </row>
    <row r="254">
      <c r="B254" s="26"/>
      <c r="C254" s="26"/>
      <c r="D254" s="26"/>
      <c r="E254" s="26"/>
      <c r="F254" s="98"/>
    </row>
    <row r="255">
      <c r="B255" s="26"/>
      <c r="C255" s="26"/>
      <c r="D255" s="26"/>
      <c r="E255" s="26"/>
      <c r="F255" s="98"/>
    </row>
    <row r="256">
      <c r="B256" s="26"/>
      <c r="C256" s="26"/>
      <c r="D256" s="26"/>
      <c r="E256" s="26"/>
      <c r="F256" s="98"/>
    </row>
    <row r="257">
      <c r="B257" s="26"/>
      <c r="C257" s="26"/>
      <c r="D257" s="26"/>
      <c r="E257" s="26"/>
      <c r="F257" s="98"/>
    </row>
    <row r="258">
      <c r="B258" s="26"/>
      <c r="C258" s="26"/>
      <c r="D258" s="26"/>
      <c r="E258" s="26"/>
      <c r="F258" s="98"/>
    </row>
    <row r="259">
      <c r="B259" s="26"/>
      <c r="C259" s="26"/>
      <c r="D259" s="26"/>
      <c r="E259" s="26"/>
      <c r="F259" s="98"/>
    </row>
    <row r="260">
      <c r="B260" s="26"/>
      <c r="C260" s="26"/>
      <c r="D260" s="26"/>
      <c r="E260" s="26"/>
      <c r="F260" s="98"/>
    </row>
    <row r="261">
      <c r="B261" s="26"/>
      <c r="C261" s="26"/>
      <c r="D261" s="26"/>
      <c r="E261" s="26"/>
      <c r="F261" s="98"/>
    </row>
    <row r="262">
      <c r="B262" s="26"/>
      <c r="C262" s="26"/>
      <c r="D262" s="26"/>
      <c r="E262" s="26"/>
      <c r="F262" s="98"/>
    </row>
    <row r="263">
      <c r="B263" s="26"/>
      <c r="C263" s="26"/>
      <c r="D263" s="26"/>
      <c r="E263" s="26"/>
      <c r="F263" s="98"/>
    </row>
    <row r="264">
      <c r="B264" s="26"/>
      <c r="C264" s="26"/>
      <c r="D264" s="26"/>
      <c r="E264" s="26"/>
      <c r="F264" s="98"/>
    </row>
    <row r="265">
      <c r="B265" s="26"/>
      <c r="C265" s="26"/>
      <c r="D265" s="26"/>
      <c r="E265" s="26"/>
      <c r="F265" s="98"/>
    </row>
    <row r="266">
      <c r="B266" s="26"/>
      <c r="C266" s="26"/>
      <c r="D266" s="26"/>
      <c r="E266" s="26"/>
      <c r="F266" s="98"/>
    </row>
    <row r="267">
      <c r="B267" s="26"/>
      <c r="C267" s="26"/>
      <c r="D267" s="26"/>
      <c r="E267" s="26"/>
      <c r="F267" s="98"/>
    </row>
    <row r="268">
      <c r="B268" s="26"/>
      <c r="C268" s="26"/>
      <c r="D268" s="26"/>
      <c r="E268" s="26"/>
      <c r="F268" s="98"/>
    </row>
    <row r="269">
      <c r="B269" s="26"/>
      <c r="C269" s="26"/>
      <c r="D269" s="26"/>
      <c r="E269" s="26"/>
      <c r="F269" s="98"/>
    </row>
    <row r="270">
      <c r="B270" s="26"/>
      <c r="C270" s="26"/>
      <c r="D270" s="26"/>
      <c r="E270" s="26"/>
      <c r="F270" s="98"/>
    </row>
    <row r="271">
      <c r="B271" s="26"/>
      <c r="C271" s="26"/>
      <c r="D271" s="26"/>
      <c r="E271" s="26"/>
      <c r="F271" s="98"/>
    </row>
    <row r="272">
      <c r="B272" s="26"/>
      <c r="C272" s="26"/>
      <c r="D272" s="26"/>
      <c r="E272" s="26"/>
      <c r="F272" s="98"/>
    </row>
    <row r="273">
      <c r="B273" s="26"/>
      <c r="C273" s="26"/>
      <c r="D273" s="26"/>
      <c r="E273" s="26"/>
      <c r="F273" s="98"/>
    </row>
    <row r="274">
      <c r="B274" s="26"/>
      <c r="C274" s="26"/>
      <c r="D274" s="26"/>
      <c r="E274" s="26"/>
      <c r="F274" s="98"/>
    </row>
    <row r="275">
      <c r="B275" s="26"/>
      <c r="C275" s="26"/>
      <c r="D275" s="26"/>
      <c r="E275" s="26"/>
      <c r="F275" s="98"/>
    </row>
    <row r="276">
      <c r="B276" s="26"/>
      <c r="C276" s="26"/>
      <c r="D276" s="26"/>
      <c r="E276" s="26"/>
      <c r="F276" s="98"/>
    </row>
    <row r="277">
      <c r="B277" s="26"/>
      <c r="C277" s="26"/>
      <c r="D277" s="26"/>
      <c r="E277" s="26"/>
      <c r="F277" s="98"/>
    </row>
    <row r="278">
      <c r="B278" s="26"/>
      <c r="C278" s="26"/>
      <c r="D278" s="26"/>
      <c r="E278" s="26"/>
      <c r="F278" s="98"/>
    </row>
    <row r="279">
      <c r="B279" s="26"/>
      <c r="C279" s="26"/>
      <c r="D279" s="26"/>
      <c r="E279" s="26"/>
      <c r="F279" s="98"/>
    </row>
    <row r="280">
      <c r="B280" s="26"/>
      <c r="C280" s="26"/>
      <c r="D280" s="26"/>
      <c r="E280" s="26"/>
      <c r="F280" s="98"/>
    </row>
    <row r="281">
      <c r="B281" s="26"/>
      <c r="C281" s="26"/>
      <c r="D281" s="26"/>
      <c r="E281" s="26"/>
      <c r="F281" s="98"/>
    </row>
    <row r="282">
      <c r="B282" s="26"/>
      <c r="C282" s="26"/>
      <c r="D282" s="26"/>
      <c r="E282" s="26"/>
      <c r="F282" s="98"/>
    </row>
    <row r="283">
      <c r="B283" s="26"/>
      <c r="C283" s="26"/>
      <c r="D283" s="26"/>
      <c r="E283" s="26"/>
      <c r="F283" s="98"/>
    </row>
    <row r="284">
      <c r="B284" s="26"/>
      <c r="C284" s="26"/>
      <c r="D284" s="26"/>
      <c r="E284" s="26"/>
      <c r="F284" s="98"/>
    </row>
    <row r="285">
      <c r="B285" s="26"/>
      <c r="C285" s="26"/>
      <c r="D285" s="26"/>
      <c r="E285" s="26"/>
      <c r="F285" s="98"/>
    </row>
    <row r="286">
      <c r="B286" s="26"/>
      <c r="C286" s="26"/>
      <c r="D286" s="26"/>
      <c r="E286" s="26"/>
      <c r="F286" s="98"/>
    </row>
    <row r="287">
      <c r="B287" s="26"/>
      <c r="C287" s="26"/>
      <c r="D287" s="26"/>
      <c r="E287" s="26"/>
      <c r="F287" s="98"/>
    </row>
    <row r="288">
      <c r="B288" s="26"/>
      <c r="C288" s="26"/>
      <c r="D288" s="26"/>
      <c r="E288" s="26"/>
      <c r="F288" s="98"/>
    </row>
    <row r="289">
      <c r="B289" s="26"/>
      <c r="C289" s="26"/>
      <c r="D289" s="26"/>
      <c r="E289" s="26"/>
      <c r="F289" s="98"/>
    </row>
    <row r="290">
      <c r="B290" s="26"/>
      <c r="C290" s="26"/>
      <c r="D290" s="26"/>
      <c r="E290" s="26"/>
      <c r="F290" s="98"/>
    </row>
    <row r="291">
      <c r="B291" s="26"/>
      <c r="C291" s="26"/>
      <c r="D291" s="26"/>
      <c r="E291" s="26"/>
      <c r="F291" s="98"/>
    </row>
    <row r="292">
      <c r="B292" s="26"/>
      <c r="C292" s="26"/>
      <c r="D292" s="26"/>
      <c r="E292" s="26"/>
      <c r="F292" s="98"/>
    </row>
    <row r="293">
      <c r="B293" s="26"/>
      <c r="C293" s="26"/>
      <c r="D293" s="26"/>
      <c r="E293" s="26"/>
      <c r="F293" s="98"/>
    </row>
    <row r="294">
      <c r="B294" s="26"/>
      <c r="C294" s="26"/>
      <c r="D294" s="26"/>
      <c r="E294" s="26"/>
      <c r="F294" s="98"/>
    </row>
    <row r="295">
      <c r="B295" s="26"/>
      <c r="C295" s="26"/>
      <c r="D295" s="26"/>
      <c r="E295" s="26"/>
      <c r="F295" s="98"/>
    </row>
    <row r="296">
      <c r="B296" s="26"/>
      <c r="C296" s="26"/>
      <c r="D296" s="26"/>
      <c r="E296" s="26"/>
      <c r="F296" s="98"/>
    </row>
    <row r="297">
      <c r="B297" s="26"/>
      <c r="C297" s="26"/>
      <c r="D297" s="26"/>
      <c r="E297" s="26"/>
      <c r="F297" s="98"/>
    </row>
    <row r="298">
      <c r="B298" s="26"/>
      <c r="C298" s="26"/>
      <c r="D298" s="26"/>
      <c r="E298" s="26"/>
      <c r="F298" s="98"/>
    </row>
    <row r="299">
      <c r="B299" s="26"/>
      <c r="C299" s="26"/>
      <c r="D299" s="26"/>
      <c r="E299" s="26"/>
      <c r="F299" s="98"/>
    </row>
    <row r="300">
      <c r="B300" s="26"/>
      <c r="C300" s="26"/>
      <c r="D300" s="26"/>
      <c r="E300" s="26"/>
      <c r="F300" s="98"/>
    </row>
    <row r="301">
      <c r="B301" s="26"/>
      <c r="C301" s="26"/>
      <c r="D301" s="26"/>
      <c r="E301" s="26"/>
      <c r="F301" s="98"/>
    </row>
    <row r="302">
      <c r="B302" s="26"/>
      <c r="C302" s="26"/>
      <c r="D302" s="26"/>
      <c r="E302" s="26"/>
      <c r="F302" s="98"/>
    </row>
    <row r="303">
      <c r="B303" s="26"/>
      <c r="C303" s="26"/>
      <c r="D303" s="26"/>
      <c r="E303" s="26"/>
      <c r="F303" s="98"/>
    </row>
    <row r="304">
      <c r="B304" s="26"/>
      <c r="C304" s="26"/>
      <c r="D304" s="26"/>
      <c r="E304" s="26"/>
      <c r="F304" s="98"/>
    </row>
    <row r="305">
      <c r="B305" s="26"/>
      <c r="C305" s="26"/>
      <c r="D305" s="26"/>
      <c r="E305" s="26"/>
      <c r="F305" s="98"/>
    </row>
    <row r="306">
      <c r="B306" s="26"/>
      <c r="C306" s="26"/>
      <c r="D306" s="26"/>
      <c r="E306" s="26"/>
      <c r="F306" s="98"/>
    </row>
    <row r="307">
      <c r="B307" s="26"/>
      <c r="C307" s="26"/>
      <c r="D307" s="26"/>
      <c r="E307" s="26"/>
      <c r="F307" s="98"/>
    </row>
    <row r="308">
      <c r="B308" s="26"/>
      <c r="C308" s="26"/>
      <c r="D308" s="26"/>
      <c r="E308" s="26"/>
      <c r="F308" s="98"/>
    </row>
    <row r="309">
      <c r="B309" s="26"/>
      <c r="C309" s="26"/>
      <c r="D309" s="26"/>
      <c r="E309" s="26"/>
      <c r="F309" s="98"/>
    </row>
    <row r="310">
      <c r="B310" s="26"/>
      <c r="C310" s="26"/>
      <c r="D310" s="26"/>
      <c r="E310" s="26"/>
      <c r="F310" s="98"/>
    </row>
    <row r="311">
      <c r="B311" s="26"/>
      <c r="C311" s="26"/>
      <c r="D311" s="26"/>
      <c r="E311" s="26"/>
      <c r="F311" s="98"/>
    </row>
    <row r="312">
      <c r="B312" s="26"/>
      <c r="C312" s="26"/>
      <c r="D312" s="26"/>
      <c r="E312" s="26"/>
      <c r="F312" s="98"/>
    </row>
    <row r="313">
      <c r="B313" s="26"/>
      <c r="C313" s="26"/>
      <c r="D313" s="26"/>
      <c r="E313" s="26"/>
      <c r="F313" s="98"/>
    </row>
    <row r="314">
      <c r="B314" s="26"/>
      <c r="C314" s="26"/>
      <c r="D314" s="26"/>
      <c r="E314" s="26"/>
      <c r="F314" s="98"/>
    </row>
    <row r="315">
      <c r="B315" s="26"/>
      <c r="C315" s="26"/>
      <c r="D315" s="26"/>
      <c r="E315" s="26"/>
      <c r="F315" s="98"/>
    </row>
    <row r="316">
      <c r="B316" s="26"/>
      <c r="C316" s="26"/>
      <c r="D316" s="26"/>
      <c r="E316" s="26"/>
      <c r="F316" s="98"/>
    </row>
    <row r="317">
      <c r="B317" s="26"/>
      <c r="C317" s="26"/>
      <c r="D317" s="26"/>
      <c r="E317" s="26"/>
      <c r="F317" s="98"/>
    </row>
    <row r="318">
      <c r="B318" s="26"/>
      <c r="C318" s="26"/>
      <c r="D318" s="26"/>
      <c r="E318" s="26"/>
      <c r="F318" s="98"/>
    </row>
    <row r="319">
      <c r="B319" s="26"/>
      <c r="C319" s="26"/>
      <c r="D319" s="26"/>
      <c r="E319" s="26"/>
      <c r="F319" s="98"/>
    </row>
    <row r="320">
      <c r="B320" s="26"/>
      <c r="C320" s="26"/>
      <c r="D320" s="26"/>
      <c r="E320" s="26"/>
      <c r="F320" s="98"/>
    </row>
    <row r="321">
      <c r="B321" s="26"/>
      <c r="C321" s="26"/>
      <c r="D321" s="26"/>
      <c r="E321" s="26"/>
      <c r="F321" s="98"/>
    </row>
    <row r="322">
      <c r="B322" s="26"/>
      <c r="C322" s="26"/>
      <c r="D322" s="26"/>
      <c r="E322" s="26"/>
      <c r="F322" s="98"/>
    </row>
    <row r="323">
      <c r="B323" s="26"/>
      <c r="C323" s="26"/>
      <c r="D323" s="26"/>
      <c r="E323" s="26"/>
      <c r="F323" s="98"/>
    </row>
    <row r="324">
      <c r="B324" s="26"/>
      <c r="C324" s="26"/>
      <c r="D324" s="26"/>
      <c r="E324" s="26"/>
      <c r="F324" s="98"/>
    </row>
    <row r="325">
      <c r="B325" s="26"/>
      <c r="C325" s="26"/>
      <c r="D325" s="26"/>
      <c r="E325" s="26"/>
      <c r="F325" s="98"/>
    </row>
    <row r="326">
      <c r="B326" s="26"/>
      <c r="C326" s="26"/>
      <c r="D326" s="26"/>
      <c r="E326" s="26"/>
      <c r="F326" s="98"/>
    </row>
    <row r="327">
      <c r="B327" s="26"/>
      <c r="C327" s="26"/>
      <c r="D327" s="26"/>
      <c r="E327" s="26"/>
      <c r="F327" s="98"/>
    </row>
    <row r="328">
      <c r="B328" s="26"/>
      <c r="C328" s="26"/>
      <c r="D328" s="26"/>
      <c r="E328" s="26"/>
      <c r="F328" s="98"/>
    </row>
    <row r="329">
      <c r="B329" s="26"/>
      <c r="C329" s="26"/>
      <c r="D329" s="26"/>
      <c r="E329" s="26"/>
      <c r="F329" s="98"/>
    </row>
    <row r="330">
      <c r="B330" s="26"/>
      <c r="C330" s="26"/>
      <c r="D330" s="26"/>
      <c r="E330" s="26"/>
      <c r="F330" s="98"/>
    </row>
    <row r="331">
      <c r="B331" s="26"/>
      <c r="C331" s="26"/>
      <c r="D331" s="26"/>
      <c r="E331" s="26"/>
      <c r="F331" s="98"/>
    </row>
    <row r="332">
      <c r="B332" s="26"/>
      <c r="C332" s="26"/>
      <c r="D332" s="26"/>
      <c r="E332" s="26"/>
      <c r="F332" s="98"/>
    </row>
    <row r="333">
      <c r="B333" s="26"/>
      <c r="C333" s="26"/>
      <c r="D333" s="26"/>
      <c r="E333" s="26"/>
      <c r="F333" s="98"/>
    </row>
    <row r="334">
      <c r="B334" s="26"/>
      <c r="C334" s="26"/>
      <c r="D334" s="26"/>
      <c r="E334" s="26"/>
      <c r="F334" s="98"/>
    </row>
    <row r="335">
      <c r="B335" s="26"/>
      <c r="C335" s="26"/>
      <c r="D335" s="26"/>
      <c r="E335" s="26"/>
      <c r="F335" s="98"/>
    </row>
    <row r="336">
      <c r="B336" s="26"/>
      <c r="C336" s="26"/>
      <c r="D336" s="26"/>
      <c r="E336" s="26"/>
      <c r="F336" s="98"/>
    </row>
    <row r="337">
      <c r="B337" s="26"/>
      <c r="C337" s="26"/>
      <c r="D337" s="26"/>
      <c r="E337" s="26"/>
      <c r="F337" s="98"/>
    </row>
    <row r="338">
      <c r="B338" s="26"/>
      <c r="C338" s="26"/>
      <c r="D338" s="26"/>
      <c r="E338" s="26"/>
      <c r="F338" s="98"/>
    </row>
    <row r="339">
      <c r="B339" s="26"/>
      <c r="C339" s="26"/>
      <c r="D339" s="26"/>
      <c r="E339" s="26"/>
      <c r="F339" s="98"/>
    </row>
    <row r="340">
      <c r="B340" s="26"/>
      <c r="C340" s="26"/>
      <c r="D340" s="26"/>
      <c r="E340" s="26"/>
      <c r="F340" s="98"/>
    </row>
    <row r="341">
      <c r="B341" s="26"/>
      <c r="C341" s="26"/>
      <c r="D341" s="26"/>
      <c r="E341" s="26"/>
      <c r="F341" s="98"/>
    </row>
    <row r="342">
      <c r="B342" s="26"/>
      <c r="C342" s="26"/>
      <c r="D342" s="26"/>
      <c r="E342" s="26"/>
      <c r="F342" s="98"/>
    </row>
    <row r="343">
      <c r="B343" s="26"/>
      <c r="C343" s="26"/>
      <c r="D343" s="26"/>
      <c r="E343" s="26"/>
      <c r="F343" s="98"/>
    </row>
    <row r="344">
      <c r="B344" s="26"/>
      <c r="C344" s="26"/>
      <c r="D344" s="26"/>
      <c r="E344" s="26"/>
      <c r="F344" s="98"/>
    </row>
    <row r="345">
      <c r="B345" s="26"/>
      <c r="C345" s="26"/>
      <c r="D345" s="26"/>
      <c r="E345" s="26"/>
      <c r="F345" s="98"/>
    </row>
    <row r="346">
      <c r="B346" s="26"/>
      <c r="C346" s="26"/>
      <c r="D346" s="26"/>
      <c r="E346" s="26"/>
      <c r="F346" s="98"/>
    </row>
    <row r="347">
      <c r="B347" s="26"/>
      <c r="C347" s="26"/>
      <c r="D347" s="26"/>
      <c r="E347" s="26"/>
      <c r="F347" s="98"/>
    </row>
    <row r="348">
      <c r="B348" s="26"/>
      <c r="C348" s="26"/>
      <c r="D348" s="26"/>
      <c r="E348" s="26"/>
      <c r="F348" s="98"/>
    </row>
    <row r="349">
      <c r="B349" s="26"/>
      <c r="C349" s="26"/>
      <c r="D349" s="26"/>
      <c r="E349" s="26"/>
      <c r="F349" s="98"/>
    </row>
    <row r="350">
      <c r="B350" s="26"/>
      <c r="C350" s="26"/>
      <c r="D350" s="26"/>
      <c r="E350" s="26"/>
      <c r="F350" s="98"/>
    </row>
    <row r="351">
      <c r="B351" s="26"/>
      <c r="C351" s="26"/>
      <c r="D351" s="26"/>
      <c r="E351" s="26"/>
      <c r="F351" s="98"/>
    </row>
    <row r="352">
      <c r="B352" s="26"/>
      <c r="C352" s="26"/>
      <c r="D352" s="26"/>
      <c r="E352" s="26"/>
      <c r="F352" s="98"/>
    </row>
    <row r="353">
      <c r="B353" s="26"/>
      <c r="C353" s="26"/>
      <c r="D353" s="26"/>
      <c r="E353" s="26"/>
      <c r="F353" s="98"/>
    </row>
    <row r="354">
      <c r="B354" s="26"/>
      <c r="C354" s="26"/>
      <c r="D354" s="26"/>
      <c r="E354" s="26"/>
      <c r="F354" s="98"/>
    </row>
    <row r="355">
      <c r="B355" s="26"/>
      <c r="C355" s="26"/>
      <c r="D355" s="26"/>
      <c r="E355" s="26"/>
      <c r="F355" s="98"/>
    </row>
    <row r="356">
      <c r="B356" s="26"/>
      <c r="C356" s="26"/>
      <c r="D356" s="26"/>
      <c r="E356" s="26"/>
      <c r="F356" s="98"/>
    </row>
    <row r="357">
      <c r="B357" s="26"/>
      <c r="C357" s="26"/>
      <c r="D357" s="26"/>
      <c r="E357" s="26"/>
      <c r="F357" s="98"/>
    </row>
    <row r="358">
      <c r="B358" s="26"/>
      <c r="C358" s="26"/>
      <c r="D358" s="26"/>
      <c r="E358" s="26"/>
      <c r="F358" s="98"/>
    </row>
    <row r="359">
      <c r="B359" s="26"/>
      <c r="C359" s="26"/>
      <c r="D359" s="26"/>
      <c r="E359" s="26"/>
      <c r="F359" s="98"/>
    </row>
    <row r="360">
      <c r="B360" s="26"/>
      <c r="C360" s="26"/>
      <c r="D360" s="26"/>
      <c r="E360" s="26"/>
      <c r="F360" s="98"/>
    </row>
    <row r="361">
      <c r="B361" s="26"/>
      <c r="C361" s="26"/>
      <c r="D361" s="26"/>
      <c r="E361" s="26"/>
      <c r="F361" s="98"/>
    </row>
    <row r="362">
      <c r="B362" s="26"/>
      <c r="C362" s="26"/>
      <c r="D362" s="26"/>
      <c r="E362" s="26"/>
      <c r="F362" s="98"/>
    </row>
    <row r="363">
      <c r="B363" s="26"/>
      <c r="C363" s="26"/>
      <c r="D363" s="26"/>
      <c r="E363" s="26"/>
      <c r="F363" s="98"/>
    </row>
    <row r="364">
      <c r="B364" s="26"/>
      <c r="C364" s="26"/>
      <c r="D364" s="26"/>
      <c r="E364" s="26"/>
      <c r="F364" s="98"/>
    </row>
    <row r="365">
      <c r="B365" s="26"/>
      <c r="C365" s="26"/>
      <c r="D365" s="26"/>
      <c r="E365" s="26"/>
      <c r="F365" s="98"/>
    </row>
    <row r="366">
      <c r="B366" s="26"/>
      <c r="C366" s="26"/>
      <c r="D366" s="26"/>
      <c r="E366" s="26"/>
      <c r="F366" s="98"/>
    </row>
    <row r="367">
      <c r="B367" s="26"/>
      <c r="C367" s="26"/>
      <c r="D367" s="26"/>
      <c r="E367" s="26"/>
      <c r="F367" s="98"/>
    </row>
    <row r="368">
      <c r="B368" s="26"/>
      <c r="C368" s="26"/>
      <c r="D368" s="26"/>
      <c r="E368" s="26"/>
      <c r="F368" s="98"/>
    </row>
    <row r="369">
      <c r="B369" s="26"/>
      <c r="C369" s="26"/>
      <c r="D369" s="26"/>
      <c r="E369" s="26"/>
      <c r="F369" s="98"/>
    </row>
    <row r="370">
      <c r="B370" s="26"/>
      <c r="C370" s="26"/>
      <c r="D370" s="26"/>
      <c r="E370" s="26"/>
      <c r="F370" s="98"/>
    </row>
    <row r="371">
      <c r="B371" s="26"/>
      <c r="C371" s="26"/>
      <c r="D371" s="26"/>
      <c r="E371" s="26"/>
      <c r="F371" s="98"/>
    </row>
    <row r="372">
      <c r="B372" s="26"/>
      <c r="C372" s="26"/>
      <c r="D372" s="26"/>
      <c r="E372" s="26"/>
      <c r="F372" s="98"/>
    </row>
    <row r="373">
      <c r="B373" s="26"/>
      <c r="C373" s="26"/>
      <c r="D373" s="26"/>
      <c r="E373" s="26"/>
      <c r="F373" s="98"/>
    </row>
    <row r="374">
      <c r="B374" s="26"/>
      <c r="C374" s="26"/>
      <c r="D374" s="26"/>
      <c r="E374" s="26"/>
      <c r="F374" s="98"/>
    </row>
    <row r="375">
      <c r="B375" s="26"/>
      <c r="C375" s="26"/>
      <c r="D375" s="26"/>
      <c r="E375" s="26"/>
      <c r="F375" s="98"/>
    </row>
    <row r="376">
      <c r="B376" s="26"/>
      <c r="C376" s="26"/>
      <c r="D376" s="26"/>
      <c r="E376" s="26"/>
      <c r="F376" s="98"/>
    </row>
    <row r="377">
      <c r="B377" s="26"/>
      <c r="C377" s="26"/>
      <c r="D377" s="26"/>
      <c r="E377" s="26"/>
      <c r="F377" s="98"/>
    </row>
    <row r="378">
      <c r="B378" s="26"/>
      <c r="C378" s="26"/>
      <c r="D378" s="26"/>
      <c r="E378" s="26"/>
      <c r="F378" s="98"/>
    </row>
    <row r="379">
      <c r="B379" s="26"/>
      <c r="C379" s="26"/>
      <c r="D379" s="26"/>
      <c r="E379" s="26"/>
      <c r="F379" s="98"/>
    </row>
    <row r="380">
      <c r="B380" s="26"/>
      <c r="C380" s="26"/>
      <c r="D380" s="26"/>
      <c r="E380" s="26"/>
      <c r="F380" s="98"/>
    </row>
    <row r="381">
      <c r="B381" s="26"/>
      <c r="C381" s="26"/>
      <c r="D381" s="26"/>
      <c r="E381" s="26"/>
      <c r="F381" s="98"/>
    </row>
    <row r="382">
      <c r="B382" s="26"/>
      <c r="C382" s="26"/>
      <c r="D382" s="26"/>
      <c r="E382" s="26"/>
      <c r="F382" s="98"/>
    </row>
    <row r="383">
      <c r="B383" s="26"/>
      <c r="C383" s="26"/>
      <c r="D383" s="26"/>
      <c r="E383" s="26"/>
      <c r="F383" s="98"/>
    </row>
    <row r="384">
      <c r="B384" s="26"/>
      <c r="C384" s="26"/>
      <c r="D384" s="26"/>
      <c r="E384" s="26"/>
      <c r="F384" s="98"/>
    </row>
    <row r="385">
      <c r="B385" s="26"/>
      <c r="C385" s="26"/>
      <c r="D385" s="26"/>
      <c r="E385" s="26"/>
      <c r="F385" s="98"/>
    </row>
    <row r="386">
      <c r="B386" s="26"/>
      <c r="C386" s="26"/>
      <c r="D386" s="26"/>
      <c r="E386" s="26"/>
      <c r="F386" s="98"/>
    </row>
    <row r="387">
      <c r="B387" s="26"/>
      <c r="C387" s="26"/>
      <c r="D387" s="26"/>
      <c r="E387" s="26"/>
      <c r="F387" s="98"/>
    </row>
    <row r="388">
      <c r="B388" s="26"/>
      <c r="C388" s="26"/>
      <c r="D388" s="26"/>
      <c r="E388" s="26"/>
      <c r="F388" s="98"/>
    </row>
    <row r="389">
      <c r="B389" s="26"/>
      <c r="C389" s="26"/>
      <c r="D389" s="26"/>
      <c r="E389" s="26"/>
      <c r="F389" s="98"/>
    </row>
    <row r="390">
      <c r="B390" s="26"/>
      <c r="C390" s="26"/>
      <c r="D390" s="26"/>
      <c r="E390" s="26"/>
      <c r="F390" s="98"/>
    </row>
    <row r="391">
      <c r="B391" s="26"/>
      <c r="C391" s="26"/>
      <c r="D391" s="26"/>
      <c r="E391" s="26"/>
      <c r="F391" s="98"/>
    </row>
    <row r="392">
      <c r="B392" s="26"/>
      <c r="C392" s="26"/>
      <c r="D392" s="26"/>
      <c r="E392" s="26"/>
      <c r="F392" s="98"/>
    </row>
    <row r="393">
      <c r="B393" s="26"/>
      <c r="C393" s="26"/>
      <c r="D393" s="26"/>
      <c r="E393" s="26"/>
      <c r="F393" s="98"/>
    </row>
    <row r="394">
      <c r="B394" s="26"/>
      <c r="C394" s="26"/>
      <c r="D394" s="26"/>
      <c r="E394" s="26"/>
      <c r="F394" s="98"/>
    </row>
    <row r="395">
      <c r="B395" s="26"/>
      <c r="C395" s="26"/>
      <c r="D395" s="26"/>
      <c r="E395" s="26"/>
      <c r="F395" s="98"/>
    </row>
    <row r="396">
      <c r="B396" s="26"/>
      <c r="C396" s="26"/>
      <c r="D396" s="26"/>
      <c r="E396" s="26"/>
      <c r="F396" s="98"/>
    </row>
    <row r="397">
      <c r="B397" s="26"/>
      <c r="C397" s="26"/>
      <c r="D397" s="26"/>
      <c r="E397" s="26"/>
      <c r="F397" s="98"/>
    </row>
    <row r="398">
      <c r="B398" s="26"/>
      <c r="C398" s="26"/>
      <c r="D398" s="26"/>
      <c r="E398" s="26"/>
      <c r="F398" s="98"/>
    </row>
    <row r="399">
      <c r="B399" s="26"/>
      <c r="C399" s="26"/>
      <c r="D399" s="26"/>
      <c r="E399" s="26"/>
      <c r="F399" s="98"/>
    </row>
    <row r="400">
      <c r="B400" s="26"/>
      <c r="C400" s="26"/>
      <c r="D400" s="26"/>
      <c r="E400" s="26"/>
      <c r="F400" s="98"/>
    </row>
    <row r="401">
      <c r="B401" s="26"/>
      <c r="C401" s="26"/>
      <c r="D401" s="26"/>
      <c r="E401" s="26"/>
      <c r="F401" s="98"/>
    </row>
    <row r="402">
      <c r="B402" s="26"/>
      <c r="C402" s="26"/>
      <c r="D402" s="26"/>
      <c r="E402" s="26"/>
      <c r="F402" s="98"/>
    </row>
    <row r="403">
      <c r="B403" s="26"/>
      <c r="C403" s="26"/>
      <c r="D403" s="26"/>
      <c r="E403" s="26"/>
      <c r="F403" s="98"/>
    </row>
    <row r="404">
      <c r="B404" s="26"/>
      <c r="C404" s="26"/>
      <c r="D404" s="26"/>
      <c r="E404" s="26"/>
      <c r="F404" s="98"/>
    </row>
    <row r="405">
      <c r="B405" s="26"/>
      <c r="C405" s="26"/>
      <c r="D405" s="26"/>
      <c r="E405" s="26"/>
      <c r="F405" s="98"/>
    </row>
    <row r="406">
      <c r="B406" s="26"/>
      <c r="C406" s="26"/>
      <c r="D406" s="26"/>
      <c r="E406" s="26"/>
      <c r="F406" s="98"/>
    </row>
    <row r="407">
      <c r="B407" s="26"/>
      <c r="C407" s="26"/>
      <c r="D407" s="26"/>
      <c r="E407" s="26"/>
      <c r="F407" s="98"/>
    </row>
    <row r="408">
      <c r="B408" s="26"/>
      <c r="C408" s="26"/>
      <c r="D408" s="26"/>
      <c r="E408" s="26"/>
      <c r="F408" s="98"/>
    </row>
    <row r="409">
      <c r="B409" s="26"/>
      <c r="C409" s="26"/>
      <c r="D409" s="26"/>
      <c r="E409" s="26"/>
      <c r="F409" s="98"/>
    </row>
    <row r="410">
      <c r="B410" s="26"/>
      <c r="C410" s="26"/>
      <c r="D410" s="26"/>
      <c r="E410" s="26"/>
      <c r="F410" s="98"/>
    </row>
    <row r="411">
      <c r="B411" s="26"/>
      <c r="C411" s="26"/>
      <c r="D411" s="26"/>
      <c r="E411" s="26"/>
      <c r="F411" s="98"/>
    </row>
    <row r="412">
      <c r="B412" s="26"/>
      <c r="C412" s="26"/>
      <c r="D412" s="26"/>
      <c r="E412" s="26"/>
      <c r="F412" s="98"/>
    </row>
    <row r="413">
      <c r="B413" s="26"/>
      <c r="C413" s="26"/>
      <c r="D413" s="26"/>
      <c r="E413" s="26"/>
      <c r="F413" s="98"/>
    </row>
    <row r="414">
      <c r="B414" s="26"/>
      <c r="C414" s="26"/>
      <c r="D414" s="26"/>
      <c r="E414" s="26"/>
      <c r="F414" s="98"/>
    </row>
    <row r="415">
      <c r="B415" s="26"/>
      <c r="C415" s="26"/>
      <c r="D415" s="26"/>
      <c r="E415" s="26"/>
      <c r="F415" s="98"/>
    </row>
    <row r="416">
      <c r="B416" s="26"/>
      <c r="C416" s="26"/>
      <c r="D416" s="26"/>
      <c r="E416" s="26"/>
      <c r="F416" s="98"/>
    </row>
    <row r="417">
      <c r="B417" s="26"/>
      <c r="C417" s="26"/>
      <c r="D417" s="26"/>
      <c r="E417" s="26"/>
      <c r="F417" s="98"/>
    </row>
    <row r="418">
      <c r="B418" s="26"/>
      <c r="C418" s="26"/>
      <c r="D418" s="26"/>
      <c r="E418" s="26"/>
      <c r="F418" s="98"/>
    </row>
    <row r="419">
      <c r="B419" s="26"/>
      <c r="C419" s="26"/>
      <c r="D419" s="26"/>
      <c r="E419" s="26"/>
      <c r="F419" s="98"/>
    </row>
    <row r="420">
      <c r="B420" s="26"/>
      <c r="C420" s="26"/>
      <c r="D420" s="26"/>
      <c r="E420" s="26"/>
      <c r="F420" s="98"/>
    </row>
    <row r="421">
      <c r="B421" s="26"/>
      <c r="C421" s="26"/>
      <c r="D421" s="26"/>
      <c r="E421" s="26"/>
      <c r="F421" s="98"/>
    </row>
    <row r="422">
      <c r="B422" s="26"/>
      <c r="C422" s="26"/>
      <c r="D422" s="26"/>
      <c r="E422" s="26"/>
      <c r="F422" s="98"/>
    </row>
    <row r="423">
      <c r="B423" s="26"/>
      <c r="C423" s="26"/>
      <c r="D423" s="26"/>
      <c r="E423" s="26"/>
      <c r="F423" s="98"/>
    </row>
    <row r="424">
      <c r="B424" s="26"/>
      <c r="C424" s="26"/>
      <c r="D424" s="26"/>
      <c r="E424" s="26"/>
      <c r="F424" s="98"/>
    </row>
    <row r="425">
      <c r="B425" s="26"/>
      <c r="C425" s="26"/>
      <c r="D425" s="26"/>
      <c r="E425" s="26"/>
      <c r="F425" s="98"/>
    </row>
    <row r="426">
      <c r="B426" s="26"/>
      <c r="C426" s="26"/>
      <c r="D426" s="26"/>
      <c r="E426" s="26"/>
      <c r="F426" s="98"/>
    </row>
    <row r="427">
      <c r="B427" s="26"/>
      <c r="C427" s="26"/>
      <c r="D427" s="26"/>
      <c r="E427" s="26"/>
      <c r="F427" s="98"/>
    </row>
    <row r="428">
      <c r="B428" s="26"/>
      <c r="C428" s="26"/>
      <c r="D428" s="26"/>
      <c r="E428" s="26"/>
      <c r="F428" s="98"/>
    </row>
    <row r="429">
      <c r="B429" s="26"/>
      <c r="C429" s="26"/>
      <c r="D429" s="26"/>
      <c r="E429" s="26"/>
      <c r="F429" s="98"/>
    </row>
    <row r="430">
      <c r="B430" s="26"/>
      <c r="C430" s="26"/>
      <c r="D430" s="26"/>
      <c r="E430" s="26"/>
      <c r="F430" s="98"/>
    </row>
    <row r="431">
      <c r="B431" s="26"/>
      <c r="C431" s="26"/>
      <c r="D431" s="26"/>
      <c r="E431" s="26"/>
      <c r="F431" s="98"/>
    </row>
    <row r="432">
      <c r="B432" s="26"/>
      <c r="C432" s="26"/>
      <c r="D432" s="26"/>
      <c r="E432" s="26"/>
      <c r="F432" s="98"/>
    </row>
    <row r="433">
      <c r="B433" s="26"/>
      <c r="C433" s="26"/>
      <c r="D433" s="26"/>
      <c r="E433" s="26"/>
      <c r="F433" s="98"/>
    </row>
    <row r="434">
      <c r="B434" s="26"/>
      <c r="C434" s="26"/>
      <c r="D434" s="26"/>
      <c r="E434" s="26"/>
      <c r="F434" s="98"/>
    </row>
    <row r="435">
      <c r="B435" s="26"/>
      <c r="C435" s="26"/>
      <c r="D435" s="26"/>
      <c r="E435" s="26"/>
      <c r="F435" s="98"/>
    </row>
    <row r="436">
      <c r="B436" s="26"/>
      <c r="C436" s="26"/>
      <c r="D436" s="26"/>
      <c r="E436" s="26"/>
      <c r="F436" s="98"/>
    </row>
    <row r="437">
      <c r="B437" s="26"/>
      <c r="C437" s="26"/>
      <c r="D437" s="26"/>
      <c r="E437" s="26"/>
      <c r="F437" s="98"/>
    </row>
    <row r="438">
      <c r="B438" s="26"/>
      <c r="C438" s="26"/>
      <c r="D438" s="26"/>
      <c r="E438" s="26"/>
      <c r="F438" s="98"/>
    </row>
    <row r="439">
      <c r="B439" s="26"/>
      <c r="C439" s="26"/>
      <c r="D439" s="26"/>
      <c r="E439" s="26"/>
      <c r="F439" s="98"/>
    </row>
    <row r="440">
      <c r="B440" s="26"/>
      <c r="C440" s="26"/>
      <c r="D440" s="26"/>
      <c r="E440" s="26"/>
      <c r="F440" s="98"/>
    </row>
    <row r="441">
      <c r="B441" s="26"/>
      <c r="C441" s="26"/>
      <c r="D441" s="26"/>
      <c r="E441" s="26"/>
      <c r="F441" s="98"/>
    </row>
    <row r="442">
      <c r="B442" s="26"/>
      <c r="C442" s="26"/>
      <c r="D442" s="26"/>
      <c r="E442" s="26"/>
      <c r="F442" s="98"/>
    </row>
    <row r="443">
      <c r="B443" s="26"/>
      <c r="C443" s="26"/>
      <c r="D443" s="26"/>
      <c r="E443" s="26"/>
      <c r="F443" s="98"/>
    </row>
    <row r="444">
      <c r="B444" s="26"/>
      <c r="C444" s="26"/>
      <c r="D444" s="26"/>
      <c r="E444" s="26"/>
      <c r="F444" s="98"/>
    </row>
    <row r="445">
      <c r="B445" s="26"/>
      <c r="C445" s="26"/>
      <c r="D445" s="26"/>
      <c r="E445" s="26"/>
      <c r="F445" s="98"/>
    </row>
    <row r="446">
      <c r="B446" s="26"/>
      <c r="C446" s="26"/>
      <c r="D446" s="26"/>
      <c r="E446" s="26"/>
      <c r="F446" s="98"/>
    </row>
    <row r="447">
      <c r="B447" s="26"/>
      <c r="C447" s="26"/>
      <c r="D447" s="26"/>
      <c r="E447" s="26"/>
      <c r="F447" s="98"/>
    </row>
    <row r="448">
      <c r="B448" s="26"/>
      <c r="C448" s="26"/>
      <c r="D448" s="26"/>
      <c r="E448" s="26"/>
      <c r="F448" s="98"/>
    </row>
    <row r="449">
      <c r="B449" s="26"/>
      <c r="C449" s="26"/>
      <c r="D449" s="26"/>
      <c r="E449" s="26"/>
      <c r="F449" s="98"/>
    </row>
    <row r="450">
      <c r="B450" s="26"/>
      <c r="C450" s="26"/>
      <c r="D450" s="26"/>
      <c r="E450" s="26"/>
      <c r="F450" s="98"/>
    </row>
    <row r="451">
      <c r="B451" s="26"/>
      <c r="C451" s="26"/>
      <c r="D451" s="26"/>
      <c r="E451" s="26"/>
      <c r="F451" s="98"/>
    </row>
    <row r="452">
      <c r="B452" s="26"/>
      <c r="C452" s="26"/>
      <c r="D452" s="26"/>
      <c r="E452" s="26"/>
      <c r="F452" s="98"/>
    </row>
    <row r="453">
      <c r="B453" s="26"/>
      <c r="C453" s="26"/>
      <c r="D453" s="26"/>
      <c r="E453" s="26"/>
      <c r="F453" s="98"/>
    </row>
    <row r="454">
      <c r="B454" s="26"/>
      <c r="C454" s="26"/>
      <c r="D454" s="26"/>
      <c r="E454" s="26"/>
      <c r="F454" s="98"/>
    </row>
    <row r="455">
      <c r="B455" s="26"/>
      <c r="C455" s="26"/>
      <c r="D455" s="26"/>
      <c r="E455" s="26"/>
      <c r="F455" s="98"/>
    </row>
    <row r="456">
      <c r="B456" s="26"/>
      <c r="C456" s="26"/>
      <c r="D456" s="26"/>
      <c r="E456" s="26"/>
      <c r="F456" s="98"/>
    </row>
    <row r="457">
      <c r="B457" s="26"/>
      <c r="C457" s="26"/>
      <c r="D457" s="26"/>
      <c r="E457" s="26"/>
      <c r="F457" s="98"/>
    </row>
    <row r="458">
      <c r="B458" s="26"/>
      <c r="C458" s="26"/>
      <c r="D458" s="26"/>
      <c r="E458" s="26"/>
      <c r="F458" s="98"/>
    </row>
    <row r="459">
      <c r="B459" s="26"/>
      <c r="C459" s="26"/>
      <c r="D459" s="26"/>
      <c r="E459" s="26"/>
      <c r="F459" s="98"/>
    </row>
    <row r="460">
      <c r="B460" s="26"/>
      <c r="C460" s="26"/>
      <c r="D460" s="26"/>
      <c r="E460" s="26"/>
      <c r="F460" s="98"/>
    </row>
    <row r="461">
      <c r="B461" s="26"/>
      <c r="C461" s="26"/>
      <c r="D461" s="26"/>
      <c r="E461" s="26"/>
      <c r="F461" s="98"/>
    </row>
    <row r="462">
      <c r="B462" s="26"/>
      <c r="C462" s="26"/>
      <c r="D462" s="26"/>
      <c r="E462" s="26"/>
      <c r="F462" s="98"/>
    </row>
    <row r="463">
      <c r="B463" s="26"/>
      <c r="C463" s="26"/>
      <c r="D463" s="26"/>
      <c r="E463" s="26"/>
      <c r="F463" s="98"/>
    </row>
    <row r="464">
      <c r="B464" s="26"/>
      <c r="C464" s="26"/>
      <c r="D464" s="26"/>
      <c r="E464" s="26"/>
      <c r="F464" s="98"/>
    </row>
    <row r="465">
      <c r="B465" s="26"/>
      <c r="C465" s="26"/>
      <c r="D465" s="26"/>
      <c r="E465" s="26"/>
      <c r="F465" s="98"/>
    </row>
    <row r="466">
      <c r="B466" s="26"/>
      <c r="C466" s="26"/>
      <c r="D466" s="26"/>
      <c r="E466" s="26"/>
      <c r="F466" s="98"/>
    </row>
    <row r="467">
      <c r="B467" s="26"/>
      <c r="C467" s="26"/>
      <c r="D467" s="26"/>
      <c r="E467" s="26"/>
      <c r="F467" s="98"/>
    </row>
    <row r="468">
      <c r="B468" s="26"/>
      <c r="C468" s="26"/>
      <c r="D468" s="26"/>
      <c r="E468" s="26"/>
      <c r="F468" s="98"/>
    </row>
    <row r="469">
      <c r="B469" s="26"/>
      <c r="C469" s="26"/>
      <c r="D469" s="26"/>
      <c r="E469" s="26"/>
      <c r="F469" s="98"/>
    </row>
    <row r="470">
      <c r="B470" s="26"/>
      <c r="C470" s="26"/>
      <c r="D470" s="26"/>
      <c r="E470" s="26"/>
      <c r="F470" s="98"/>
    </row>
    <row r="471">
      <c r="B471" s="26"/>
      <c r="C471" s="26"/>
      <c r="D471" s="26"/>
      <c r="E471" s="26"/>
      <c r="F471" s="98"/>
    </row>
    <row r="472">
      <c r="B472" s="26"/>
      <c r="C472" s="26"/>
      <c r="D472" s="26"/>
      <c r="E472" s="26"/>
      <c r="F472" s="98"/>
    </row>
    <row r="473">
      <c r="B473" s="26"/>
      <c r="C473" s="26"/>
      <c r="D473" s="26"/>
      <c r="E473" s="26"/>
      <c r="F473" s="98"/>
    </row>
    <row r="474">
      <c r="B474" s="26"/>
      <c r="C474" s="26"/>
      <c r="D474" s="26"/>
      <c r="E474" s="26"/>
      <c r="F474" s="98"/>
    </row>
    <row r="475">
      <c r="B475" s="26"/>
      <c r="C475" s="26"/>
      <c r="D475" s="26"/>
      <c r="E475" s="26"/>
      <c r="F475" s="98"/>
    </row>
    <row r="476">
      <c r="B476" s="26"/>
      <c r="C476" s="26"/>
      <c r="D476" s="26"/>
      <c r="E476" s="26"/>
      <c r="F476" s="98"/>
    </row>
    <row r="477">
      <c r="B477" s="26"/>
      <c r="C477" s="26"/>
      <c r="D477" s="26"/>
      <c r="E477" s="26"/>
      <c r="F477" s="98"/>
    </row>
    <row r="478">
      <c r="B478" s="26"/>
      <c r="C478" s="26"/>
      <c r="D478" s="26"/>
      <c r="E478" s="26"/>
      <c r="F478" s="98"/>
    </row>
    <row r="479">
      <c r="B479" s="26"/>
      <c r="C479" s="26"/>
      <c r="D479" s="26"/>
      <c r="E479" s="26"/>
      <c r="F479" s="98"/>
    </row>
    <row r="480">
      <c r="B480" s="26"/>
      <c r="C480" s="26"/>
      <c r="D480" s="26"/>
      <c r="E480" s="26"/>
      <c r="F480" s="98"/>
    </row>
    <row r="481">
      <c r="B481" s="26"/>
      <c r="C481" s="26"/>
      <c r="D481" s="26"/>
      <c r="E481" s="26"/>
      <c r="F481" s="98"/>
    </row>
    <row r="482">
      <c r="B482" s="26"/>
      <c r="C482" s="26"/>
      <c r="D482" s="26"/>
      <c r="E482" s="26"/>
      <c r="F482" s="98"/>
    </row>
    <row r="483">
      <c r="B483" s="26"/>
      <c r="C483" s="26"/>
      <c r="D483" s="26"/>
      <c r="E483" s="26"/>
      <c r="F483" s="98"/>
    </row>
    <row r="484">
      <c r="B484" s="26"/>
      <c r="C484" s="26"/>
      <c r="D484" s="26"/>
      <c r="E484" s="26"/>
      <c r="F484" s="98"/>
    </row>
    <row r="485">
      <c r="B485" s="26"/>
      <c r="C485" s="26"/>
      <c r="D485" s="26"/>
      <c r="E485" s="26"/>
      <c r="F485" s="98"/>
    </row>
    <row r="486">
      <c r="B486" s="26"/>
      <c r="C486" s="26"/>
      <c r="D486" s="26"/>
      <c r="E486" s="26"/>
      <c r="F486" s="98"/>
    </row>
    <row r="487">
      <c r="B487" s="26"/>
      <c r="C487" s="26"/>
      <c r="D487" s="26"/>
      <c r="E487" s="26"/>
      <c r="F487" s="98"/>
    </row>
    <row r="488">
      <c r="B488" s="26"/>
      <c r="C488" s="26"/>
      <c r="D488" s="26"/>
      <c r="E488" s="26"/>
      <c r="F488" s="98"/>
    </row>
    <row r="489">
      <c r="B489" s="26"/>
      <c r="C489" s="26"/>
      <c r="D489" s="26"/>
      <c r="E489" s="26"/>
      <c r="F489" s="98"/>
    </row>
    <row r="490">
      <c r="B490" s="26"/>
      <c r="C490" s="26"/>
      <c r="D490" s="26"/>
      <c r="E490" s="26"/>
      <c r="F490" s="98"/>
    </row>
    <row r="491">
      <c r="B491" s="26"/>
      <c r="C491" s="26"/>
      <c r="D491" s="26"/>
      <c r="E491" s="26"/>
      <c r="F491" s="98"/>
    </row>
    <row r="492">
      <c r="B492" s="26"/>
      <c r="C492" s="26"/>
      <c r="D492" s="26"/>
      <c r="E492" s="26"/>
      <c r="F492" s="98"/>
    </row>
    <row r="493">
      <c r="B493" s="26"/>
      <c r="C493" s="26"/>
      <c r="D493" s="26"/>
      <c r="E493" s="26"/>
      <c r="F493" s="98"/>
    </row>
    <row r="494">
      <c r="B494" s="26"/>
      <c r="C494" s="26"/>
      <c r="D494" s="26"/>
      <c r="E494" s="26"/>
      <c r="F494" s="98"/>
    </row>
    <row r="495">
      <c r="B495" s="26"/>
      <c r="C495" s="26"/>
      <c r="D495" s="26"/>
      <c r="E495" s="26"/>
      <c r="F495" s="98"/>
    </row>
    <row r="496">
      <c r="B496" s="26"/>
      <c r="C496" s="26"/>
      <c r="D496" s="26"/>
      <c r="E496" s="26"/>
      <c r="F496" s="98"/>
    </row>
    <row r="497">
      <c r="B497" s="26"/>
      <c r="C497" s="26"/>
      <c r="D497" s="26"/>
      <c r="E497" s="26"/>
      <c r="F497" s="98"/>
    </row>
    <row r="498">
      <c r="B498" s="26"/>
      <c r="C498" s="26"/>
      <c r="D498" s="26"/>
      <c r="E498" s="26"/>
      <c r="F498" s="98"/>
    </row>
    <row r="499">
      <c r="B499" s="26"/>
      <c r="C499" s="26"/>
      <c r="D499" s="26"/>
      <c r="E499" s="26"/>
      <c r="F499" s="98"/>
    </row>
    <row r="500">
      <c r="B500" s="26"/>
      <c r="C500" s="26"/>
      <c r="D500" s="26"/>
      <c r="E500" s="26"/>
      <c r="F500" s="98"/>
    </row>
    <row r="501">
      <c r="B501" s="26"/>
      <c r="C501" s="26"/>
      <c r="D501" s="26"/>
      <c r="E501" s="26"/>
      <c r="F501" s="98"/>
    </row>
    <row r="502">
      <c r="B502" s="26"/>
      <c r="C502" s="26"/>
      <c r="D502" s="26"/>
      <c r="E502" s="26"/>
      <c r="F502" s="98"/>
    </row>
    <row r="503">
      <c r="B503" s="26"/>
      <c r="C503" s="26"/>
      <c r="D503" s="26"/>
      <c r="E503" s="26"/>
      <c r="F503" s="98"/>
    </row>
    <row r="504">
      <c r="B504" s="26"/>
      <c r="C504" s="26"/>
      <c r="D504" s="26"/>
      <c r="E504" s="26"/>
      <c r="F504" s="98"/>
    </row>
    <row r="505">
      <c r="B505" s="26"/>
      <c r="C505" s="26"/>
      <c r="D505" s="26"/>
      <c r="E505" s="26"/>
      <c r="F505" s="98"/>
    </row>
    <row r="506">
      <c r="B506" s="26"/>
      <c r="C506" s="26"/>
      <c r="D506" s="26"/>
      <c r="E506" s="26"/>
      <c r="F506" s="98"/>
    </row>
    <row r="507">
      <c r="B507" s="26"/>
      <c r="C507" s="26"/>
      <c r="D507" s="26"/>
      <c r="E507" s="26"/>
      <c r="F507" s="98"/>
    </row>
    <row r="508">
      <c r="B508" s="26"/>
      <c r="C508" s="26"/>
      <c r="D508" s="26"/>
      <c r="E508" s="26"/>
      <c r="F508" s="98"/>
    </row>
    <row r="509">
      <c r="B509" s="26"/>
      <c r="C509" s="26"/>
      <c r="D509" s="26"/>
      <c r="E509" s="26"/>
      <c r="F509" s="98"/>
    </row>
    <row r="510">
      <c r="B510" s="26"/>
      <c r="C510" s="26"/>
      <c r="D510" s="26"/>
      <c r="E510" s="26"/>
      <c r="F510" s="98"/>
    </row>
    <row r="511">
      <c r="B511" s="26"/>
      <c r="C511" s="26"/>
      <c r="D511" s="26"/>
      <c r="E511" s="26"/>
      <c r="F511" s="98"/>
    </row>
    <row r="512">
      <c r="B512" s="26"/>
      <c r="C512" s="26"/>
      <c r="D512" s="26"/>
      <c r="E512" s="26"/>
      <c r="F512" s="98"/>
    </row>
    <row r="513">
      <c r="B513" s="26"/>
      <c r="C513" s="26"/>
      <c r="D513" s="26"/>
      <c r="E513" s="26"/>
      <c r="F513" s="98"/>
    </row>
    <row r="514">
      <c r="B514" s="26"/>
      <c r="C514" s="26"/>
      <c r="D514" s="26"/>
      <c r="E514" s="26"/>
      <c r="F514" s="98"/>
    </row>
    <row r="515">
      <c r="B515" s="26"/>
      <c r="C515" s="26"/>
      <c r="D515" s="26"/>
      <c r="E515" s="26"/>
      <c r="F515" s="98"/>
    </row>
    <row r="516">
      <c r="B516" s="26"/>
      <c r="C516" s="26"/>
      <c r="D516" s="26"/>
      <c r="E516" s="26"/>
      <c r="F516" s="98"/>
    </row>
    <row r="517">
      <c r="B517" s="26"/>
      <c r="C517" s="26"/>
      <c r="D517" s="26"/>
      <c r="E517" s="26"/>
      <c r="F517" s="98"/>
    </row>
    <row r="518">
      <c r="B518" s="26"/>
      <c r="C518" s="26"/>
      <c r="D518" s="26"/>
      <c r="E518" s="26"/>
      <c r="F518" s="98"/>
    </row>
    <row r="519">
      <c r="B519" s="26"/>
      <c r="C519" s="26"/>
      <c r="D519" s="26"/>
      <c r="E519" s="26"/>
      <c r="F519" s="98"/>
    </row>
    <row r="520">
      <c r="B520" s="26"/>
      <c r="C520" s="26"/>
      <c r="D520" s="26"/>
      <c r="E520" s="26"/>
      <c r="F520" s="98"/>
    </row>
    <row r="521">
      <c r="B521" s="26"/>
      <c r="C521" s="26"/>
      <c r="D521" s="26"/>
      <c r="E521" s="26"/>
      <c r="F521" s="98"/>
    </row>
    <row r="522">
      <c r="B522" s="26"/>
      <c r="C522" s="26"/>
      <c r="D522" s="26"/>
      <c r="E522" s="26"/>
      <c r="F522" s="98"/>
    </row>
    <row r="523">
      <c r="B523" s="26"/>
      <c r="C523" s="26"/>
      <c r="D523" s="26"/>
      <c r="E523" s="26"/>
      <c r="F523" s="98"/>
    </row>
    <row r="524">
      <c r="B524" s="26"/>
      <c r="C524" s="26"/>
      <c r="D524" s="26"/>
      <c r="E524" s="26"/>
      <c r="F524" s="98"/>
    </row>
    <row r="525">
      <c r="B525" s="26"/>
      <c r="C525" s="26"/>
      <c r="D525" s="26"/>
      <c r="E525" s="26"/>
      <c r="F525" s="98"/>
    </row>
    <row r="526">
      <c r="B526" s="26"/>
      <c r="C526" s="26"/>
      <c r="D526" s="26"/>
      <c r="E526" s="26"/>
      <c r="F526" s="98"/>
    </row>
    <row r="527">
      <c r="B527" s="26"/>
      <c r="C527" s="26"/>
      <c r="D527" s="26"/>
      <c r="E527" s="26"/>
      <c r="F527" s="98"/>
    </row>
    <row r="528">
      <c r="B528" s="26"/>
      <c r="C528" s="26"/>
      <c r="D528" s="26"/>
      <c r="E528" s="26"/>
      <c r="F528" s="98"/>
    </row>
    <row r="529">
      <c r="B529" s="26"/>
      <c r="C529" s="26"/>
      <c r="D529" s="26"/>
      <c r="E529" s="26"/>
      <c r="F529" s="98"/>
    </row>
    <row r="530">
      <c r="B530" s="26"/>
      <c r="C530" s="26"/>
      <c r="D530" s="26"/>
      <c r="E530" s="26"/>
      <c r="F530" s="98"/>
    </row>
    <row r="531">
      <c r="B531" s="26"/>
      <c r="C531" s="26"/>
      <c r="D531" s="26"/>
      <c r="E531" s="26"/>
      <c r="F531" s="98"/>
    </row>
    <row r="532">
      <c r="B532" s="26"/>
      <c r="C532" s="26"/>
      <c r="D532" s="26"/>
      <c r="E532" s="26"/>
      <c r="F532" s="98"/>
    </row>
    <row r="533">
      <c r="B533" s="26"/>
      <c r="C533" s="26"/>
      <c r="D533" s="26"/>
      <c r="E533" s="26"/>
      <c r="F533" s="98"/>
    </row>
    <row r="534">
      <c r="B534" s="26"/>
      <c r="C534" s="26"/>
      <c r="D534" s="26"/>
      <c r="E534" s="26"/>
      <c r="F534" s="98"/>
    </row>
    <row r="535">
      <c r="B535" s="26"/>
      <c r="C535" s="26"/>
      <c r="D535" s="26"/>
      <c r="E535" s="26"/>
      <c r="F535" s="98"/>
    </row>
    <row r="536">
      <c r="B536" s="26"/>
      <c r="C536" s="26"/>
      <c r="D536" s="26"/>
      <c r="E536" s="26"/>
      <c r="F536" s="98"/>
    </row>
    <row r="537">
      <c r="B537" s="26"/>
      <c r="C537" s="26"/>
      <c r="D537" s="26"/>
      <c r="E537" s="26"/>
      <c r="F537" s="98"/>
    </row>
    <row r="538">
      <c r="B538" s="26"/>
      <c r="C538" s="26"/>
      <c r="D538" s="26"/>
      <c r="E538" s="26"/>
      <c r="F538" s="98"/>
    </row>
    <row r="539">
      <c r="B539" s="26"/>
      <c r="C539" s="26"/>
      <c r="D539" s="26"/>
      <c r="E539" s="26"/>
      <c r="F539" s="98"/>
    </row>
    <row r="540">
      <c r="B540" s="26"/>
      <c r="C540" s="26"/>
      <c r="D540" s="26"/>
      <c r="E540" s="26"/>
      <c r="F540" s="98"/>
    </row>
    <row r="541">
      <c r="B541" s="26"/>
      <c r="C541" s="26"/>
      <c r="D541" s="26"/>
      <c r="E541" s="26"/>
      <c r="F541" s="98"/>
    </row>
    <row r="542">
      <c r="B542" s="26"/>
      <c r="C542" s="26"/>
      <c r="D542" s="26"/>
      <c r="E542" s="26"/>
      <c r="F542" s="98"/>
    </row>
    <row r="543">
      <c r="B543" s="26"/>
      <c r="C543" s="26"/>
      <c r="D543" s="26"/>
      <c r="E543" s="26"/>
      <c r="F543" s="98"/>
    </row>
    <row r="544">
      <c r="B544" s="26"/>
      <c r="C544" s="26"/>
      <c r="D544" s="26"/>
      <c r="E544" s="26"/>
      <c r="F544" s="98"/>
    </row>
    <row r="545">
      <c r="B545" s="26"/>
      <c r="C545" s="26"/>
      <c r="D545" s="26"/>
      <c r="E545" s="26"/>
      <c r="F545" s="98"/>
    </row>
    <row r="546">
      <c r="B546" s="26"/>
      <c r="C546" s="26"/>
      <c r="D546" s="26"/>
      <c r="E546" s="26"/>
      <c r="F546" s="98"/>
    </row>
    <row r="547">
      <c r="B547" s="26"/>
      <c r="C547" s="26"/>
      <c r="D547" s="26"/>
      <c r="E547" s="26"/>
      <c r="F547" s="98"/>
    </row>
    <row r="548">
      <c r="B548" s="26"/>
      <c r="C548" s="26"/>
      <c r="D548" s="26"/>
      <c r="E548" s="26"/>
      <c r="F548" s="98"/>
    </row>
    <row r="549">
      <c r="B549" s="26"/>
      <c r="C549" s="26"/>
      <c r="D549" s="26"/>
      <c r="E549" s="26"/>
      <c r="F549" s="98"/>
    </row>
    <row r="550">
      <c r="B550" s="26"/>
      <c r="C550" s="26"/>
      <c r="D550" s="26"/>
      <c r="E550" s="26"/>
      <c r="F550" s="98"/>
    </row>
    <row r="551">
      <c r="B551" s="26"/>
      <c r="C551" s="26"/>
      <c r="D551" s="26"/>
      <c r="E551" s="26"/>
      <c r="F551" s="98"/>
    </row>
    <row r="552">
      <c r="B552" s="26"/>
      <c r="C552" s="26"/>
      <c r="D552" s="26"/>
      <c r="E552" s="26"/>
      <c r="F552" s="98"/>
    </row>
    <row r="553">
      <c r="B553" s="26"/>
      <c r="C553" s="26"/>
      <c r="D553" s="26"/>
      <c r="E553" s="26"/>
      <c r="F553" s="98"/>
    </row>
    <row r="554">
      <c r="B554" s="26"/>
      <c r="C554" s="26"/>
      <c r="D554" s="26"/>
      <c r="E554" s="26"/>
      <c r="F554" s="98"/>
    </row>
    <row r="555">
      <c r="B555" s="26"/>
      <c r="C555" s="26"/>
      <c r="D555" s="26"/>
      <c r="E555" s="26"/>
      <c r="F555" s="98"/>
    </row>
    <row r="556">
      <c r="B556" s="26"/>
      <c r="C556" s="26"/>
      <c r="D556" s="26"/>
      <c r="E556" s="26"/>
      <c r="F556" s="98"/>
    </row>
    <row r="557">
      <c r="B557" s="26"/>
      <c r="C557" s="26"/>
      <c r="D557" s="26"/>
      <c r="E557" s="26"/>
      <c r="F557" s="98"/>
    </row>
    <row r="558">
      <c r="B558" s="26"/>
      <c r="C558" s="26"/>
      <c r="D558" s="26"/>
      <c r="E558" s="26"/>
      <c r="F558" s="98"/>
    </row>
    <row r="559">
      <c r="B559" s="26"/>
      <c r="C559" s="26"/>
      <c r="D559" s="26"/>
      <c r="E559" s="26"/>
      <c r="F559" s="98"/>
    </row>
    <row r="560">
      <c r="B560" s="26"/>
      <c r="C560" s="26"/>
      <c r="D560" s="26"/>
      <c r="E560" s="26"/>
      <c r="F560" s="98"/>
    </row>
    <row r="561">
      <c r="B561" s="26"/>
      <c r="C561" s="26"/>
      <c r="D561" s="26"/>
      <c r="E561" s="26"/>
      <c r="F561" s="98"/>
    </row>
    <row r="562">
      <c r="B562" s="26"/>
      <c r="C562" s="26"/>
      <c r="D562" s="26"/>
      <c r="E562" s="26"/>
      <c r="F562" s="98"/>
    </row>
    <row r="563">
      <c r="B563" s="26"/>
      <c r="C563" s="26"/>
      <c r="D563" s="26"/>
      <c r="E563" s="26"/>
      <c r="F563" s="98"/>
    </row>
    <row r="564">
      <c r="B564" s="26"/>
      <c r="C564" s="26"/>
      <c r="D564" s="26"/>
      <c r="E564" s="26"/>
      <c r="F564" s="98"/>
    </row>
    <row r="565">
      <c r="B565" s="26"/>
      <c r="C565" s="26"/>
      <c r="D565" s="26"/>
      <c r="E565" s="26"/>
      <c r="F565" s="98"/>
    </row>
    <row r="566">
      <c r="B566" s="26"/>
      <c r="C566" s="26"/>
      <c r="D566" s="26"/>
      <c r="E566" s="26"/>
      <c r="F566" s="98"/>
    </row>
    <row r="567">
      <c r="B567" s="26"/>
      <c r="C567" s="26"/>
      <c r="D567" s="26"/>
      <c r="E567" s="26"/>
      <c r="F567" s="98"/>
    </row>
    <row r="568">
      <c r="B568" s="26"/>
      <c r="C568" s="26"/>
      <c r="D568" s="26"/>
      <c r="E568" s="26"/>
      <c r="F568" s="98"/>
    </row>
    <row r="569">
      <c r="B569" s="26"/>
      <c r="C569" s="26"/>
      <c r="D569" s="26"/>
      <c r="E569" s="26"/>
      <c r="F569" s="98"/>
    </row>
    <row r="570">
      <c r="B570" s="26"/>
      <c r="C570" s="26"/>
      <c r="D570" s="26"/>
      <c r="E570" s="26"/>
      <c r="F570" s="98"/>
    </row>
    <row r="571">
      <c r="B571" s="26"/>
      <c r="C571" s="26"/>
      <c r="D571" s="26"/>
      <c r="E571" s="26"/>
      <c r="F571" s="98"/>
    </row>
    <row r="572">
      <c r="B572" s="26"/>
      <c r="C572" s="26"/>
      <c r="D572" s="26"/>
      <c r="E572" s="26"/>
      <c r="F572" s="98"/>
    </row>
    <row r="573">
      <c r="B573" s="26"/>
      <c r="C573" s="26"/>
      <c r="D573" s="26"/>
      <c r="E573" s="26"/>
      <c r="F573" s="98"/>
    </row>
    <row r="574">
      <c r="B574" s="26"/>
      <c r="C574" s="26"/>
      <c r="D574" s="26"/>
      <c r="E574" s="26"/>
      <c r="F574" s="98"/>
    </row>
    <row r="575">
      <c r="B575" s="26"/>
      <c r="C575" s="26"/>
      <c r="D575" s="26"/>
      <c r="E575" s="26"/>
      <c r="F575" s="98"/>
    </row>
    <row r="576">
      <c r="B576" s="26"/>
      <c r="C576" s="26"/>
      <c r="D576" s="26"/>
      <c r="E576" s="26"/>
      <c r="F576" s="98"/>
    </row>
    <row r="577">
      <c r="B577" s="26"/>
      <c r="C577" s="26"/>
      <c r="D577" s="26"/>
      <c r="E577" s="26"/>
      <c r="F577" s="98"/>
    </row>
    <row r="578">
      <c r="B578" s="26"/>
      <c r="C578" s="26"/>
      <c r="D578" s="26"/>
      <c r="E578" s="26"/>
      <c r="F578" s="98"/>
    </row>
    <row r="579">
      <c r="B579" s="26"/>
      <c r="C579" s="26"/>
      <c r="D579" s="26"/>
      <c r="E579" s="26"/>
      <c r="F579" s="98"/>
    </row>
    <row r="580">
      <c r="B580" s="26"/>
      <c r="C580" s="26"/>
      <c r="D580" s="26"/>
      <c r="E580" s="26"/>
      <c r="F580" s="98"/>
    </row>
    <row r="581">
      <c r="B581" s="26"/>
      <c r="C581" s="26"/>
      <c r="D581" s="26"/>
      <c r="E581" s="26"/>
      <c r="F581" s="98"/>
    </row>
    <row r="582">
      <c r="B582" s="26"/>
      <c r="C582" s="26"/>
      <c r="D582" s="26"/>
      <c r="E582" s="26"/>
      <c r="F582" s="98"/>
    </row>
    <row r="583">
      <c r="B583" s="26"/>
      <c r="C583" s="26"/>
      <c r="D583" s="26"/>
      <c r="E583" s="26"/>
      <c r="F583" s="98"/>
    </row>
    <row r="584">
      <c r="B584" s="26"/>
      <c r="C584" s="26"/>
      <c r="D584" s="26"/>
      <c r="E584" s="26"/>
      <c r="F584" s="98"/>
    </row>
    <row r="585">
      <c r="B585" s="26"/>
      <c r="C585" s="26"/>
      <c r="D585" s="26"/>
      <c r="E585" s="26"/>
      <c r="F585" s="98"/>
    </row>
    <row r="586">
      <c r="B586" s="26"/>
      <c r="C586" s="26"/>
      <c r="D586" s="26"/>
      <c r="E586" s="26"/>
      <c r="F586" s="98"/>
    </row>
    <row r="587">
      <c r="B587" s="26"/>
      <c r="C587" s="26"/>
      <c r="D587" s="26"/>
      <c r="E587" s="26"/>
      <c r="F587" s="98"/>
    </row>
    <row r="588">
      <c r="B588" s="26"/>
      <c r="C588" s="26"/>
      <c r="D588" s="26"/>
      <c r="E588" s="26"/>
      <c r="F588" s="98"/>
    </row>
    <row r="589">
      <c r="B589" s="26"/>
      <c r="C589" s="26"/>
      <c r="D589" s="26"/>
      <c r="E589" s="26"/>
      <c r="F589" s="98"/>
    </row>
    <row r="590">
      <c r="B590" s="26"/>
      <c r="C590" s="26"/>
      <c r="D590" s="26"/>
      <c r="E590" s="26"/>
      <c r="F590" s="98"/>
    </row>
    <row r="591">
      <c r="B591" s="26"/>
      <c r="C591" s="26"/>
      <c r="D591" s="26"/>
      <c r="E591" s="26"/>
      <c r="F591" s="98"/>
    </row>
    <row r="592">
      <c r="B592" s="26"/>
      <c r="C592" s="26"/>
      <c r="D592" s="26"/>
      <c r="E592" s="26"/>
      <c r="F592" s="98"/>
    </row>
    <row r="593">
      <c r="B593" s="26"/>
      <c r="C593" s="26"/>
      <c r="D593" s="26"/>
      <c r="E593" s="26"/>
      <c r="F593" s="98"/>
    </row>
    <row r="594">
      <c r="B594" s="26"/>
      <c r="C594" s="26"/>
      <c r="D594" s="26"/>
      <c r="E594" s="26"/>
      <c r="F594" s="98"/>
    </row>
    <row r="595">
      <c r="B595" s="26"/>
      <c r="C595" s="26"/>
      <c r="D595" s="26"/>
      <c r="E595" s="26"/>
      <c r="F595" s="98"/>
    </row>
    <row r="596">
      <c r="B596" s="26"/>
      <c r="C596" s="26"/>
      <c r="D596" s="26"/>
      <c r="E596" s="26"/>
      <c r="F596" s="98"/>
    </row>
    <row r="597">
      <c r="B597" s="26"/>
      <c r="C597" s="26"/>
      <c r="D597" s="26"/>
      <c r="E597" s="26"/>
      <c r="F597" s="98"/>
    </row>
    <row r="598">
      <c r="B598" s="26"/>
      <c r="C598" s="26"/>
      <c r="D598" s="26"/>
      <c r="E598" s="26"/>
      <c r="F598" s="98"/>
    </row>
    <row r="599">
      <c r="B599" s="26"/>
      <c r="C599" s="26"/>
      <c r="D599" s="26"/>
      <c r="E599" s="26"/>
      <c r="F599" s="98"/>
    </row>
    <row r="600">
      <c r="B600" s="26"/>
      <c r="C600" s="26"/>
      <c r="D600" s="26"/>
      <c r="E600" s="26"/>
      <c r="F600" s="98"/>
    </row>
    <row r="601">
      <c r="B601" s="26"/>
      <c r="C601" s="26"/>
      <c r="D601" s="26"/>
      <c r="E601" s="26"/>
      <c r="F601" s="98"/>
    </row>
    <row r="602">
      <c r="B602" s="26"/>
      <c r="C602" s="26"/>
      <c r="D602" s="26"/>
      <c r="E602" s="26"/>
      <c r="F602" s="98"/>
    </row>
    <row r="603">
      <c r="B603" s="26"/>
      <c r="C603" s="26"/>
      <c r="D603" s="26"/>
      <c r="E603" s="26"/>
      <c r="F603" s="98"/>
    </row>
    <row r="604">
      <c r="B604" s="26"/>
      <c r="C604" s="26"/>
      <c r="D604" s="26"/>
      <c r="E604" s="26"/>
      <c r="F604" s="98"/>
    </row>
    <row r="605">
      <c r="B605" s="26"/>
      <c r="C605" s="26"/>
      <c r="D605" s="26"/>
      <c r="E605" s="26"/>
      <c r="F605" s="98"/>
    </row>
    <row r="606">
      <c r="B606" s="26"/>
      <c r="C606" s="26"/>
      <c r="D606" s="26"/>
      <c r="E606" s="26"/>
      <c r="F606" s="98"/>
    </row>
    <row r="607">
      <c r="B607" s="26"/>
      <c r="C607" s="26"/>
      <c r="D607" s="26"/>
      <c r="E607" s="26"/>
      <c r="F607" s="98"/>
    </row>
    <row r="608">
      <c r="B608" s="26"/>
      <c r="C608" s="26"/>
      <c r="D608" s="26"/>
      <c r="E608" s="26"/>
      <c r="F608" s="98"/>
    </row>
    <row r="609">
      <c r="B609" s="26"/>
      <c r="C609" s="26"/>
      <c r="D609" s="26"/>
      <c r="E609" s="26"/>
      <c r="F609" s="98"/>
    </row>
    <row r="610">
      <c r="B610" s="26"/>
      <c r="C610" s="26"/>
      <c r="D610" s="26"/>
      <c r="E610" s="26"/>
      <c r="F610" s="98"/>
    </row>
    <row r="611">
      <c r="B611" s="26"/>
      <c r="C611" s="26"/>
      <c r="D611" s="26"/>
      <c r="E611" s="26"/>
      <c r="F611" s="98"/>
    </row>
    <row r="612">
      <c r="B612" s="26"/>
      <c r="C612" s="26"/>
      <c r="D612" s="26"/>
      <c r="E612" s="26"/>
      <c r="F612" s="98"/>
    </row>
    <row r="613">
      <c r="B613" s="26"/>
      <c r="C613" s="26"/>
      <c r="D613" s="26"/>
      <c r="E613" s="26"/>
      <c r="F613" s="98"/>
    </row>
    <row r="614">
      <c r="B614" s="26"/>
      <c r="C614" s="26"/>
      <c r="D614" s="26"/>
      <c r="E614" s="26"/>
      <c r="F614" s="98"/>
    </row>
    <row r="615">
      <c r="B615" s="26"/>
      <c r="C615" s="26"/>
      <c r="D615" s="26"/>
      <c r="E615" s="26"/>
      <c r="F615" s="98"/>
    </row>
    <row r="616">
      <c r="B616" s="26"/>
      <c r="C616" s="26"/>
      <c r="D616" s="26"/>
      <c r="E616" s="26"/>
      <c r="F616" s="98"/>
    </row>
    <row r="617">
      <c r="B617" s="26"/>
      <c r="C617" s="26"/>
      <c r="D617" s="26"/>
      <c r="E617" s="26"/>
      <c r="F617" s="98"/>
    </row>
    <row r="618">
      <c r="B618" s="26"/>
      <c r="C618" s="26"/>
      <c r="D618" s="26"/>
      <c r="E618" s="26"/>
      <c r="F618" s="98"/>
    </row>
    <row r="619">
      <c r="B619" s="26"/>
      <c r="C619" s="26"/>
      <c r="D619" s="26"/>
      <c r="E619" s="26"/>
      <c r="F619" s="98"/>
    </row>
    <row r="620">
      <c r="B620" s="26"/>
      <c r="C620" s="26"/>
      <c r="D620" s="26"/>
      <c r="E620" s="26"/>
      <c r="F620" s="98"/>
    </row>
    <row r="621">
      <c r="B621" s="26"/>
      <c r="C621" s="26"/>
      <c r="D621" s="26"/>
      <c r="E621" s="26"/>
      <c r="F621" s="98"/>
    </row>
    <row r="622">
      <c r="B622" s="26"/>
      <c r="C622" s="26"/>
      <c r="D622" s="26"/>
      <c r="E622" s="26"/>
      <c r="F622" s="98"/>
    </row>
    <row r="623">
      <c r="B623" s="26"/>
      <c r="C623" s="26"/>
      <c r="D623" s="26"/>
      <c r="E623" s="26"/>
      <c r="F623" s="98"/>
    </row>
    <row r="624">
      <c r="B624" s="26"/>
      <c r="C624" s="26"/>
      <c r="D624" s="26"/>
      <c r="E624" s="26"/>
      <c r="F624" s="98"/>
    </row>
    <row r="625">
      <c r="B625" s="26"/>
      <c r="C625" s="26"/>
      <c r="D625" s="26"/>
      <c r="E625" s="26"/>
      <c r="F625" s="98"/>
    </row>
    <row r="626">
      <c r="B626" s="26"/>
      <c r="C626" s="26"/>
      <c r="D626" s="26"/>
      <c r="E626" s="26"/>
      <c r="F626" s="98"/>
    </row>
    <row r="627">
      <c r="B627" s="26"/>
      <c r="C627" s="26"/>
      <c r="D627" s="26"/>
      <c r="E627" s="26"/>
      <c r="F627" s="98"/>
    </row>
    <row r="628">
      <c r="B628" s="26"/>
      <c r="C628" s="26"/>
      <c r="D628" s="26"/>
      <c r="E628" s="26"/>
      <c r="F628" s="98"/>
    </row>
    <row r="629">
      <c r="B629" s="26"/>
      <c r="C629" s="26"/>
      <c r="D629" s="26"/>
      <c r="E629" s="26"/>
      <c r="F629" s="98"/>
    </row>
    <row r="630">
      <c r="B630" s="26"/>
      <c r="C630" s="26"/>
      <c r="D630" s="26"/>
      <c r="E630" s="26"/>
      <c r="F630" s="98"/>
    </row>
    <row r="631">
      <c r="B631" s="26"/>
      <c r="C631" s="26"/>
      <c r="D631" s="26"/>
      <c r="E631" s="26"/>
      <c r="F631" s="98"/>
    </row>
    <row r="632">
      <c r="B632" s="26"/>
      <c r="C632" s="26"/>
      <c r="D632" s="26"/>
      <c r="E632" s="26"/>
      <c r="F632" s="98"/>
    </row>
    <row r="633">
      <c r="B633" s="26"/>
      <c r="C633" s="26"/>
      <c r="D633" s="26"/>
      <c r="E633" s="26"/>
      <c r="F633" s="98"/>
    </row>
    <row r="634">
      <c r="B634" s="26"/>
      <c r="C634" s="26"/>
      <c r="D634" s="26"/>
      <c r="E634" s="26"/>
      <c r="F634" s="98"/>
    </row>
    <row r="635">
      <c r="B635" s="26"/>
      <c r="C635" s="26"/>
      <c r="D635" s="26"/>
      <c r="E635" s="26"/>
      <c r="F635" s="98"/>
    </row>
    <row r="636">
      <c r="B636" s="26"/>
      <c r="C636" s="26"/>
      <c r="D636" s="26"/>
      <c r="E636" s="26"/>
      <c r="F636" s="98"/>
    </row>
    <row r="637">
      <c r="B637" s="26"/>
      <c r="C637" s="26"/>
      <c r="D637" s="26"/>
      <c r="E637" s="26"/>
      <c r="F637" s="98"/>
    </row>
    <row r="638">
      <c r="B638" s="26"/>
      <c r="C638" s="26"/>
      <c r="D638" s="26"/>
      <c r="E638" s="26"/>
      <c r="F638" s="98"/>
    </row>
    <row r="639">
      <c r="B639" s="26"/>
      <c r="C639" s="26"/>
      <c r="D639" s="26"/>
      <c r="E639" s="26"/>
      <c r="F639" s="98"/>
    </row>
    <row r="640">
      <c r="B640" s="26"/>
      <c r="C640" s="26"/>
      <c r="D640" s="26"/>
      <c r="E640" s="26"/>
      <c r="F640" s="98"/>
    </row>
    <row r="641">
      <c r="B641" s="26"/>
      <c r="C641" s="26"/>
      <c r="D641" s="26"/>
      <c r="E641" s="26"/>
      <c r="F641" s="98"/>
    </row>
    <row r="642">
      <c r="B642" s="26"/>
      <c r="C642" s="26"/>
      <c r="D642" s="26"/>
      <c r="E642" s="26"/>
      <c r="F642" s="98"/>
    </row>
    <row r="643">
      <c r="B643" s="26"/>
      <c r="C643" s="26"/>
      <c r="D643" s="26"/>
      <c r="E643" s="26"/>
      <c r="F643" s="98"/>
    </row>
    <row r="644">
      <c r="B644" s="26"/>
      <c r="C644" s="26"/>
      <c r="D644" s="26"/>
      <c r="E644" s="26"/>
      <c r="F644" s="98"/>
    </row>
    <row r="645">
      <c r="B645" s="26"/>
      <c r="C645" s="26"/>
      <c r="D645" s="26"/>
      <c r="E645" s="26"/>
      <c r="F645" s="98"/>
    </row>
    <row r="646">
      <c r="B646" s="26"/>
      <c r="C646" s="26"/>
      <c r="D646" s="26"/>
      <c r="E646" s="26"/>
      <c r="F646" s="98"/>
    </row>
    <row r="647">
      <c r="B647" s="26"/>
      <c r="C647" s="26"/>
      <c r="D647" s="26"/>
      <c r="E647" s="26"/>
      <c r="F647" s="98"/>
    </row>
    <row r="648">
      <c r="B648" s="26"/>
      <c r="C648" s="26"/>
      <c r="D648" s="26"/>
      <c r="E648" s="26"/>
      <c r="F648" s="98"/>
    </row>
    <row r="649">
      <c r="B649" s="26"/>
      <c r="C649" s="26"/>
      <c r="D649" s="26"/>
      <c r="E649" s="26"/>
      <c r="F649" s="98"/>
    </row>
    <row r="650">
      <c r="B650" s="26"/>
      <c r="C650" s="26"/>
      <c r="D650" s="26"/>
      <c r="E650" s="26"/>
      <c r="F650" s="98"/>
    </row>
    <row r="651">
      <c r="B651" s="26"/>
      <c r="C651" s="26"/>
      <c r="D651" s="26"/>
      <c r="E651" s="26"/>
      <c r="F651" s="98"/>
    </row>
    <row r="652">
      <c r="B652" s="26"/>
      <c r="C652" s="26"/>
      <c r="D652" s="26"/>
      <c r="E652" s="26"/>
      <c r="F652" s="98"/>
    </row>
    <row r="653">
      <c r="B653" s="26"/>
      <c r="C653" s="26"/>
      <c r="D653" s="26"/>
      <c r="E653" s="26"/>
      <c r="F653" s="98"/>
    </row>
    <row r="654">
      <c r="B654" s="26"/>
      <c r="C654" s="26"/>
      <c r="D654" s="26"/>
      <c r="E654" s="26"/>
      <c r="F654" s="98"/>
    </row>
    <row r="655">
      <c r="B655" s="26"/>
      <c r="C655" s="26"/>
      <c r="D655" s="26"/>
      <c r="E655" s="26"/>
      <c r="F655" s="98"/>
    </row>
    <row r="656">
      <c r="B656" s="26"/>
      <c r="C656" s="26"/>
      <c r="D656" s="26"/>
      <c r="E656" s="26"/>
      <c r="F656" s="98"/>
    </row>
    <row r="657">
      <c r="B657" s="26"/>
      <c r="C657" s="26"/>
      <c r="D657" s="26"/>
      <c r="E657" s="26"/>
      <c r="F657" s="98"/>
    </row>
    <row r="658">
      <c r="B658" s="26"/>
      <c r="C658" s="26"/>
      <c r="D658" s="26"/>
      <c r="E658" s="26"/>
      <c r="F658" s="98"/>
    </row>
    <row r="659">
      <c r="B659" s="26"/>
      <c r="C659" s="26"/>
      <c r="D659" s="26"/>
      <c r="E659" s="26"/>
      <c r="F659" s="98"/>
    </row>
    <row r="660">
      <c r="B660" s="26"/>
      <c r="C660" s="26"/>
      <c r="D660" s="26"/>
      <c r="E660" s="26"/>
      <c r="F660" s="98"/>
    </row>
    <row r="661">
      <c r="B661" s="26"/>
      <c r="C661" s="26"/>
      <c r="D661" s="26"/>
      <c r="E661" s="26"/>
      <c r="F661" s="98"/>
    </row>
    <row r="662">
      <c r="B662" s="26"/>
      <c r="C662" s="26"/>
      <c r="D662" s="26"/>
      <c r="E662" s="26"/>
      <c r="F662" s="98"/>
    </row>
    <row r="663">
      <c r="B663" s="26"/>
      <c r="C663" s="26"/>
      <c r="D663" s="26"/>
      <c r="E663" s="26"/>
      <c r="F663" s="98"/>
    </row>
    <row r="664">
      <c r="B664" s="26"/>
      <c r="C664" s="26"/>
      <c r="D664" s="26"/>
      <c r="E664" s="26"/>
      <c r="F664" s="98"/>
    </row>
    <row r="665">
      <c r="B665" s="26"/>
      <c r="C665" s="26"/>
      <c r="D665" s="26"/>
      <c r="E665" s="26"/>
      <c r="F665" s="98"/>
    </row>
    <row r="666">
      <c r="B666" s="26"/>
      <c r="C666" s="26"/>
      <c r="D666" s="26"/>
      <c r="E666" s="26"/>
      <c r="F666" s="98"/>
    </row>
    <row r="667">
      <c r="B667" s="26"/>
      <c r="C667" s="26"/>
      <c r="D667" s="26"/>
      <c r="E667" s="26"/>
      <c r="F667" s="98"/>
    </row>
    <row r="668">
      <c r="B668" s="26"/>
      <c r="C668" s="26"/>
      <c r="D668" s="26"/>
      <c r="E668" s="26"/>
      <c r="F668" s="98"/>
    </row>
    <row r="669">
      <c r="B669" s="26"/>
      <c r="C669" s="26"/>
      <c r="D669" s="26"/>
      <c r="E669" s="26"/>
      <c r="F669" s="98"/>
    </row>
    <row r="670">
      <c r="B670" s="26"/>
      <c r="C670" s="26"/>
      <c r="D670" s="26"/>
      <c r="E670" s="26"/>
      <c r="F670" s="98"/>
    </row>
    <row r="671">
      <c r="B671" s="26"/>
      <c r="C671" s="26"/>
      <c r="D671" s="26"/>
      <c r="E671" s="26"/>
      <c r="F671" s="98"/>
    </row>
    <row r="672">
      <c r="B672" s="26"/>
      <c r="C672" s="26"/>
      <c r="D672" s="26"/>
      <c r="E672" s="26"/>
      <c r="F672" s="98"/>
    </row>
    <row r="673">
      <c r="B673" s="26"/>
      <c r="C673" s="26"/>
      <c r="D673" s="26"/>
      <c r="E673" s="26"/>
      <c r="F673" s="98"/>
    </row>
    <row r="674">
      <c r="B674" s="26"/>
      <c r="C674" s="26"/>
      <c r="D674" s="26"/>
      <c r="E674" s="26"/>
      <c r="F674" s="98"/>
    </row>
    <row r="675">
      <c r="B675" s="26"/>
      <c r="C675" s="26"/>
      <c r="D675" s="26"/>
      <c r="E675" s="26"/>
      <c r="F675" s="98"/>
    </row>
    <row r="676">
      <c r="B676" s="26"/>
      <c r="C676" s="26"/>
      <c r="D676" s="26"/>
      <c r="E676" s="26"/>
      <c r="F676" s="98"/>
    </row>
    <row r="677">
      <c r="B677" s="26"/>
      <c r="C677" s="26"/>
      <c r="D677" s="26"/>
      <c r="E677" s="26"/>
      <c r="F677" s="98"/>
    </row>
    <row r="678">
      <c r="B678" s="26"/>
      <c r="C678" s="26"/>
      <c r="D678" s="26"/>
      <c r="E678" s="26"/>
      <c r="F678" s="98"/>
    </row>
    <row r="679">
      <c r="B679" s="26"/>
      <c r="C679" s="26"/>
      <c r="D679" s="26"/>
      <c r="E679" s="26"/>
      <c r="F679" s="98"/>
    </row>
    <row r="680">
      <c r="B680" s="26"/>
      <c r="C680" s="26"/>
      <c r="D680" s="26"/>
      <c r="E680" s="26"/>
      <c r="F680" s="98"/>
    </row>
    <row r="681">
      <c r="B681" s="26"/>
      <c r="C681" s="26"/>
      <c r="D681" s="26"/>
      <c r="E681" s="26"/>
      <c r="F681" s="98"/>
    </row>
    <row r="682">
      <c r="B682" s="26"/>
      <c r="C682" s="26"/>
      <c r="D682" s="26"/>
      <c r="E682" s="26"/>
      <c r="F682" s="98"/>
    </row>
    <row r="683">
      <c r="B683" s="26"/>
      <c r="C683" s="26"/>
      <c r="D683" s="26"/>
      <c r="E683" s="26"/>
      <c r="F683" s="98"/>
    </row>
    <row r="684">
      <c r="B684" s="26"/>
      <c r="C684" s="26"/>
      <c r="D684" s="26"/>
      <c r="E684" s="26"/>
      <c r="F684" s="98"/>
    </row>
    <row r="685">
      <c r="B685" s="26"/>
      <c r="C685" s="26"/>
      <c r="D685" s="26"/>
      <c r="E685" s="26"/>
      <c r="F685" s="98"/>
    </row>
    <row r="686">
      <c r="B686" s="26"/>
      <c r="C686" s="26"/>
      <c r="D686" s="26"/>
      <c r="E686" s="26"/>
      <c r="F686" s="98"/>
    </row>
    <row r="687">
      <c r="B687" s="26"/>
      <c r="C687" s="26"/>
      <c r="D687" s="26"/>
      <c r="E687" s="26"/>
      <c r="F687" s="98"/>
    </row>
    <row r="688">
      <c r="B688" s="26"/>
      <c r="C688" s="26"/>
      <c r="D688" s="26"/>
      <c r="E688" s="26"/>
      <c r="F688" s="98"/>
    </row>
    <row r="689">
      <c r="B689" s="26"/>
      <c r="C689" s="26"/>
      <c r="D689" s="26"/>
      <c r="E689" s="26"/>
      <c r="F689" s="98"/>
    </row>
    <row r="690">
      <c r="B690" s="26"/>
      <c r="C690" s="26"/>
      <c r="D690" s="26"/>
      <c r="E690" s="26"/>
      <c r="F690" s="98"/>
    </row>
    <row r="691">
      <c r="B691" s="26"/>
      <c r="C691" s="26"/>
      <c r="D691" s="26"/>
      <c r="E691" s="26"/>
      <c r="F691" s="98"/>
    </row>
    <row r="692">
      <c r="B692" s="26"/>
      <c r="C692" s="26"/>
      <c r="D692" s="26"/>
      <c r="E692" s="26"/>
      <c r="F692" s="98"/>
    </row>
    <row r="693">
      <c r="B693" s="26"/>
      <c r="C693" s="26"/>
      <c r="D693" s="26"/>
      <c r="E693" s="26"/>
      <c r="F693" s="98"/>
    </row>
    <row r="694">
      <c r="B694" s="26"/>
      <c r="C694" s="26"/>
      <c r="D694" s="26"/>
      <c r="E694" s="26"/>
      <c r="F694" s="98"/>
    </row>
    <row r="695">
      <c r="B695" s="26"/>
      <c r="C695" s="26"/>
      <c r="D695" s="26"/>
      <c r="E695" s="26"/>
      <c r="F695" s="98"/>
    </row>
    <row r="696">
      <c r="B696" s="26"/>
      <c r="C696" s="26"/>
      <c r="D696" s="26"/>
      <c r="E696" s="26"/>
      <c r="F696" s="98"/>
    </row>
    <row r="697">
      <c r="B697" s="26"/>
      <c r="C697" s="26"/>
      <c r="D697" s="26"/>
      <c r="E697" s="26"/>
      <c r="F697" s="98"/>
    </row>
    <row r="698">
      <c r="B698" s="26"/>
      <c r="C698" s="26"/>
      <c r="D698" s="26"/>
      <c r="E698" s="26"/>
      <c r="F698" s="98"/>
    </row>
    <row r="699">
      <c r="B699" s="26"/>
      <c r="C699" s="26"/>
      <c r="D699" s="26"/>
      <c r="E699" s="26"/>
      <c r="F699" s="98"/>
    </row>
    <row r="700">
      <c r="B700" s="26"/>
      <c r="C700" s="26"/>
      <c r="D700" s="26"/>
      <c r="E700" s="26"/>
      <c r="F700" s="98"/>
    </row>
    <row r="701">
      <c r="B701" s="26"/>
      <c r="C701" s="26"/>
      <c r="D701" s="26"/>
      <c r="E701" s="26"/>
      <c r="F701" s="98"/>
    </row>
    <row r="702">
      <c r="B702" s="26"/>
      <c r="C702" s="26"/>
      <c r="D702" s="26"/>
      <c r="E702" s="26"/>
      <c r="F702" s="98"/>
    </row>
    <row r="703">
      <c r="B703" s="26"/>
      <c r="C703" s="26"/>
      <c r="D703" s="26"/>
      <c r="E703" s="26"/>
      <c r="F703" s="98"/>
    </row>
    <row r="704">
      <c r="B704" s="26"/>
      <c r="C704" s="26"/>
      <c r="D704" s="26"/>
      <c r="E704" s="26"/>
      <c r="F704" s="98"/>
    </row>
    <row r="705">
      <c r="B705" s="26"/>
      <c r="C705" s="26"/>
      <c r="D705" s="26"/>
      <c r="E705" s="26"/>
      <c r="F705" s="98"/>
    </row>
    <row r="706">
      <c r="B706" s="26"/>
      <c r="C706" s="26"/>
      <c r="D706" s="26"/>
      <c r="E706" s="26"/>
      <c r="F706" s="98"/>
    </row>
    <row r="707">
      <c r="B707" s="26"/>
      <c r="C707" s="26"/>
      <c r="D707" s="26"/>
      <c r="E707" s="26"/>
      <c r="F707" s="98"/>
    </row>
    <row r="708">
      <c r="B708" s="26"/>
      <c r="C708" s="26"/>
      <c r="D708" s="26"/>
      <c r="E708" s="26"/>
      <c r="F708" s="98"/>
    </row>
    <row r="709">
      <c r="B709" s="26"/>
      <c r="C709" s="26"/>
      <c r="D709" s="26"/>
      <c r="E709" s="26"/>
      <c r="F709" s="98"/>
    </row>
    <row r="710">
      <c r="B710" s="26"/>
      <c r="C710" s="26"/>
      <c r="D710" s="26"/>
      <c r="E710" s="26"/>
      <c r="F710" s="98"/>
    </row>
    <row r="711">
      <c r="B711" s="26"/>
      <c r="C711" s="26"/>
      <c r="D711" s="26"/>
      <c r="E711" s="26"/>
      <c r="F711" s="98"/>
    </row>
    <row r="712">
      <c r="B712" s="26"/>
      <c r="C712" s="26"/>
      <c r="D712" s="26"/>
      <c r="E712" s="26"/>
      <c r="F712" s="98"/>
    </row>
    <row r="713">
      <c r="B713" s="26"/>
      <c r="C713" s="26"/>
      <c r="D713" s="26"/>
      <c r="E713" s="26"/>
      <c r="F713" s="98"/>
    </row>
    <row r="714">
      <c r="B714" s="26"/>
      <c r="C714" s="26"/>
      <c r="D714" s="26"/>
      <c r="E714" s="26"/>
      <c r="F714" s="98"/>
    </row>
    <row r="715">
      <c r="B715" s="26"/>
      <c r="C715" s="26"/>
      <c r="D715" s="26"/>
      <c r="E715" s="26"/>
      <c r="F715" s="98"/>
    </row>
    <row r="716">
      <c r="B716" s="26"/>
      <c r="C716" s="26"/>
      <c r="D716" s="26"/>
      <c r="E716" s="26"/>
      <c r="F716" s="98"/>
    </row>
    <row r="717">
      <c r="B717" s="26"/>
      <c r="C717" s="26"/>
      <c r="D717" s="26"/>
      <c r="E717" s="26"/>
      <c r="F717" s="98"/>
    </row>
    <row r="718">
      <c r="B718" s="26"/>
      <c r="C718" s="26"/>
      <c r="D718" s="26"/>
      <c r="E718" s="26"/>
      <c r="F718" s="98"/>
    </row>
    <row r="719">
      <c r="B719" s="26"/>
      <c r="C719" s="26"/>
      <c r="D719" s="26"/>
      <c r="E719" s="26"/>
      <c r="F719" s="98"/>
    </row>
    <row r="720">
      <c r="B720" s="26"/>
      <c r="C720" s="26"/>
      <c r="D720" s="26"/>
      <c r="E720" s="26"/>
      <c r="F720" s="98"/>
    </row>
    <row r="721">
      <c r="B721" s="26"/>
      <c r="C721" s="26"/>
      <c r="D721" s="26"/>
      <c r="E721" s="26"/>
      <c r="F721" s="98"/>
    </row>
    <row r="722">
      <c r="B722" s="26"/>
      <c r="C722" s="26"/>
      <c r="D722" s="26"/>
      <c r="E722" s="26"/>
      <c r="F722" s="98"/>
    </row>
    <row r="723">
      <c r="B723" s="26"/>
      <c r="C723" s="26"/>
      <c r="D723" s="26"/>
      <c r="E723" s="26"/>
      <c r="F723" s="98"/>
    </row>
    <row r="724">
      <c r="B724" s="26"/>
      <c r="C724" s="26"/>
      <c r="D724" s="26"/>
      <c r="E724" s="26"/>
      <c r="F724" s="98"/>
    </row>
    <row r="725">
      <c r="B725" s="26"/>
      <c r="C725" s="26"/>
      <c r="D725" s="26"/>
      <c r="E725" s="26"/>
      <c r="F725" s="98"/>
    </row>
    <row r="726">
      <c r="B726" s="26"/>
      <c r="C726" s="26"/>
      <c r="D726" s="26"/>
      <c r="E726" s="26"/>
      <c r="F726" s="98"/>
    </row>
    <row r="727">
      <c r="B727" s="26"/>
      <c r="C727" s="26"/>
      <c r="D727" s="26"/>
      <c r="E727" s="26"/>
      <c r="F727" s="98"/>
    </row>
    <row r="728">
      <c r="B728" s="26"/>
      <c r="C728" s="26"/>
      <c r="D728" s="26"/>
      <c r="E728" s="26"/>
      <c r="F728" s="98"/>
    </row>
    <row r="729">
      <c r="B729" s="26"/>
      <c r="C729" s="26"/>
      <c r="D729" s="26"/>
      <c r="E729" s="26"/>
      <c r="F729" s="98"/>
    </row>
    <row r="730">
      <c r="B730" s="26"/>
      <c r="C730" s="26"/>
      <c r="D730" s="26"/>
      <c r="E730" s="26"/>
      <c r="F730" s="98"/>
    </row>
    <row r="731">
      <c r="B731" s="26"/>
      <c r="C731" s="26"/>
      <c r="D731" s="26"/>
      <c r="E731" s="26"/>
      <c r="F731" s="98"/>
    </row>
    <row r="732">
      <c r="B732" s="26"/>
      <c r="C732" s="26"/>
      <c r="D732" s="26"/>
      <c r="E732" s="26"/>
      <c r="F732" s="98"/>
    </row>
    <row r="733">
      <c r="B733" s="26"/>
      <c r="C733" s="26"/>
      <c r="D733" s="26"/>
      <c r="E733" s="26"/>
      <c r="F733" s="98"/>
    </row>
    <row r="734">
      <c r="B734" s="26"/>
      <c r="C734" s="26"/>
      <c r="D734" s="26"/>
      <c r="E734" s="26"/>
      <c r="F734" s="98"/>
    </row>
    <row r="735">
      <c r="B735" s="26"/>
      <c r="C735" s="26"/>
      <c r="D735" s="26"/>
      <c r="E735" s="26"/>
      <c r="F735" s="98"/>
    </row>
    <row r="736">
      <c r="B736" s="26"/>
      <c r="C736" s="26"/>
      <c r="D736" s="26"/>
      <c r="E736" s="26"/>
      <c r="F736" s="98"/>
    </row>
    <row r="737">
      <c r="B737" s="26"/>
      <c r="C737" s="26"/>
      <c r="D737" s="26"/>
      <c r="E737" s="26"/>
      <c r="F737" s="98"/>
    </row>
    <row r="738">
      <c r="B738" s="26"/>
      <c r="C738" s="26"/>
      <c r="D738" s="26"/>
      <c r="E738" s="26"/>
      <c r="F738" s="98"/>
    </row>
    <row r="739">
      <c r="B739" s="26"/>
      <c r="C739" s="26"/>
      <c r="D739" s="26"/>
      <c r="E739" s="26"/>
      <c r="F739" s="98"/>
    </row>
    <row r="740">
      <c r="B740" s="26"/>
      <c r="C740" s="26"/>
      <c r="D740" s="26"/>
      <c r="E740" s="26"/>
      <c r="F740" s="98"/>
    </row>
    <row r="741">
      <c r="B741" s="26"/>
      <c r="C741" s="26"/>
      <c r="D741" s="26"/>
      <c r="E741" s="26"/>
      <c r="F741" s="98"/>
    </row>
    <row r="742">
      <c r="B742" s="26"/>
      <c r="C742" s="26"/>
      <c r="D742" s="26"/>
      <c r="E742" s="26"/>
      <c r="F742" s="98"/>
    </row>
    <row r="743">
      <c r="B743" s="26"/>
      <c r="C743" s="26"/>
      <c r="D743" s="26"/>
      <c r="E743" s="26"/>
      <c r="F743" s="98"/>
    </row>
    <row r="744">
      <c r="B744" s="26"/>
      <c r="C744" s="26"/>
      <c r="D744" s="26"/>
      <c r="E744" s="26"/>
      <c r="F744" s="98"/>
    </row>
    <row r="745">
      <c r="B745" s="26"/>
      <c r="C745" s="26"/>
      <c r="D745" s="26"/>
      <c r="E745" s="26"/>
      <c r="F745" s="98"/>
    </row>
    <row r="746">
      <c r="B746" s="26"/>
      <c r="C746" s="26"/>
      <c r="D746" s="26"/>
      <c r="E746" s="26"/>
      <c r="F746" s="98"/>
    </row>
    <row r="747">
      <c r="B747" s="26"/>
      <c r="C747" s="26"/>
      <c r="D747" s="26"/>
      <c r="E747" s="26"/>
      <c r="F747" s="98"/>
    </row>
    <row r="748">
      <c r="B748" s="26"/>
      <c r="C748" s="26"/>
      <c r="D748" s="26"/>
      <c r="E748" s="26"/>
      <c r="F748" s="98"/>
    </row>
    <row r="749">
      <c r="B749" s="26"/>
      <c r="C749" s="26"/>
      <c r="D749" s="26"/>
      <c r="E749" s="26"/>
      <c r="F749" s="98"/>
    </row>
    <row r="750">
      <c r="B750" s="26"/>
      <c r="C750" s="26"/>
      <c r="D750" s="26"/>
      <c r="E750" s="26"/>
      <c r="F750" s="98"/>
    </row>
    <row r="751">
      <c r="B751" s="26"/>
      <c r="C751" s="26"/>
      <c r="D751" s="26"/>
      <c r="E751" s="26"/>
      <c r="F751" s="98"/>
    </row>
    <row r="752">
      <c r="B752" s="26"/>
      <c r="C752" s="26"/>
      <c r="D752" s="26"/>
      <c r="E752" s="26"/>
      <c r="F752" s="98"/>
    </row>
    <row r="753">
      <c r="B753" s="26"/>
      <c r="C753" s="26"/>
      <c r="D753" s="26"/>
      <c r="E753" s="26"/>
      <c r="F753" s="98"/>
    </row>
    <row r="754">
      <c r="B754" s="26"/>
      <c r="C754" s="26"/>
      <c r="D754" s="26"/>
      <c r="E754" s="26"/>
      <c r="F754" s="98"/>
    </row>
    <row r="755">
      <c r="B755" s="26"/>
      <c r="C755" s="26"/>
      <c r="D755" s="26"/>
      <c r="E755" s="26"/>
      <c r="F755" s="98"/>
    </row>
    <row r="756">
      <c r="B756" s="26"/>
      <c r="C756" s="26"/>
      <c r="D756" s="26"/>
      <c r="E756" s="26"/>
      <c r="F756" s="98"/>
    </row>
    <row r="757">
      <c r="B757" s="26"/>
      <c r="C757" s="26"/>
      <c r="D757" s="26"/>
      <c r="E757" s="26"/>
      <c r="F757" s="98"/>
    </row>
    <row r="758">
      <c r="B758" s="26"/>
      <c r="C758" s="26"/>
      <c r="D758" s="26"/>
      <c r="E758" s="26"/>
      <c r="F758" s="98"/>
    </row>
    <row r="759">
      <c r="B759" s="26"/>
      <c r="C759" s="26"/>
      <c r="D759" s="26"/>
      <c r="E759" s="26"/>
      <c r="F759" s="98"/>
    </row>
    <row r="760">
      <c r="B760" s="26"/>
      <c r="C760" s="26"/>
      <c r="D760" s="26"/>
      <c r="E760" s="26"/>
      <c r="F760" s="98"/>
    </row>
    <row r="761">
      <c r="B761" s="26"/>
      <c r="C761" s="26"/>
      <c r="D761" s="26"/>
      <c r="E761" s="26"/>
      <c r="F761" s="98"/>
    </row>
    <row r="762">
      <c r="B762" s="26"/>
      <c r="C762" s="26"/>
      <c r="D762" s="26"/>
      <c r="E762" s="26"/>
      <c r="F762" s="98"/>
    </row>
    <row r="763">
      <c r="B763" s="26"/>
      <c r="C763" s="26"/>
      <c r="D763" s="26"/>
      <c r="E763" s="26"/>
      <c r="F763" s="98"/>
    </row>
    <row r="764">
      <c r="B764" s="26"/>
      <c r="C764" s="26"/>
      <c r="D764" s="26"/>
      <c r="E764" s="26"/>
      <c r="F764" s="98"/>
    </row>
    <row r="765">
      <c r="B765" s="26"/>
      <c r="C765" s="26"/>
      <c r="D765" s="26"/>
      <c r="E765" s="26"/>
      <c r="F765" s="98"/>
    </row>
    <row r="766">
      <c r="B766" s="26"/>
      <c r="C766" s="26"/>
      <c r="D766" s="26"/>
      <c r="E766" s="26"/>
      <c r="F766" s="98"/>
    </row>
    <row r="767">
      <c r="B767" s="26"/>
      <c r="C767" s="26"/>
      <c r="D767" s="26"/>
      <c r="E767" s="26"/>
      <c r="F767" s="98"/>
    </row>
    <row r="768">
      <c r="B768" s="26"/>
      <c r="C768" s="26"/>
      <c r="D768" s="26"/>
      <c r="E768" s="26"/>
      <c r="F768" s="98"/>
    </row>
    <row r="769">
      <c r="B769" s="26"/>
      <c r="C769" s="26"/>
      <c r="D769" s="26"/>
      <c r="E769" s="26"/>
      <c r="F769" s="98"/>
    </row>
    <row r="770">
      <c r="B770" s="26"/>
      <c r="C770" s="26"/>
      <c r="D770" s="26"/>
      <c r="E770" s="26"/>
      <c r="F770" s="98"/>
    </row>
    <row r="771">
      <c r="B771" s="26"/>
      <c r="C771" s="26"/>
      <c r="D771" s="26"/>
      <c r="E771" s="26"/>
      <c r="F771" s="98"/>
    </row>
    <row r="772">
      <c r="B772" s="26"/>
      <c r="C772" s="26"/>
      <c r="D772" s="26"/>
      <c r="E772" s="26"/>
      <c r="F772" s="98"/>
    </row>
    <row r="773">
      <c r="B773" s="26"/>
      <c r="C773" s="26"/>
      <c r="D773" s="26"/>
      <c r="E773" s="26"/>
      <c r="F773" s="98"/>
    </row>
    <row r="774">
      <c r="B774" s="26"/>
      <c r="C774" s="26"/>
      <c r="D774" s="26"/>
      <c r="E774" s="26"/>
      <c r="F774" s="98"/>
    </row>
    <row r="775">
      <c r="B775" s="26"/>
      <c r="C775" s="26"/>
      <c r="D775" s="26"/>
      <c r="E775" s="26"/>
      <c r="F775" s="98"/>
    </row>
    <row r="776">
      <c r="B776" s="26"/>
      <c r="C776" s="26"/>
      <c r="D776" s="26"/>
      <c r="E776" s="26"/>
      <c r="F776" s="98"/>
    </row>
    <row r="777">
      <c r="B777" s="26"/>
      <c r="C777" s="26"/>
      <c r="D777" s="26"/>
      <c r="E777" s="26"/>
      <c r="F777" s="98"/>
    </row>
    <row r="778">
      <c r="B778" s="26"/>
      <c r="C778" s="26"/>
      <c r="D778" s="26"/>
      <c r="E778" s="26"/>
      <c r="F778" s="98"/>
    </row>
    <row r="779">
      <c r="B779" s="26"/>
      <c r="C779" s="26"/>
      <c r="D779" s="26"/>
      <c r="E779" s="26"/>
      <c r="F779" s="98"/>
    </row>
    <row r="780">
      <c r="B780" s="26"/>
      <c r="C780" s="26"/>
      <c r="D780" s="26"/>
      <c r="E780" s="26"/>
      <c r="F780" s="98"/>
    </row>
    <row r="781">
      <c r="B781" s="26"/>
      <c r="C781" s="26"/>
      <c r="D781" s="26"/>
      <c r="E781" s="26"/>
      <c r="F781" s="98"/>
    </row>
    <row r="782">
      <c r="B782" s="26"/>
      <c r="C782" s="26"/>
      <c r="D782" s="26"/>
      <c r="E782" s="26"/>
      <c r="F782" s="98"/>
    </row>
    <row r="783">
      <c r="B783" s="26"/>
      <c r="C783" s="26"/>
      <c r="D783" s="26"/>
      <c r="E783" s="26"/>
      <c r="F783" s="98"/>
    </row>
    <row r="784">
      <c r="B784" s="26"/>
      <c r="C784" s="26"/>
      <c r="D784" s="26"/>
      <c r="E784" s="26"/>
      <c r="F784" s="98"/>
    </row>
    <row r="785">
      <c r="B785" s="26"/>
      <c r="C785" s="26"/>
      <c r="D785" s="26"/>
      <c r="E785" s="26"/>
      <c r="F785" s="98"/>
    </row>
    <row r="786">
      <c r="B786" s="26"/>
      <c r="C786" s="26"/>
      <c r="D786" s="26"/>
      <c r="E786" s="26"/>
      <c r="F786" s="98"/>
    </row>
    <row r="787">
      <c r="B787" s="26"/>
      <c r="C787" s="26"/>
      <c r="D787" s="26"/>
      <c r="E787" s="26"/>
      <c r="F787" s="98"/>
    </row>
    <row r="788">
      <c r="B788" s="26"/>
      <c r="C788" s="26"/>
      <c r="D788" s="26"/>
      <c r="E788" s="26"/>
      <c r="F788" s="98"/>
    </row>
    <row r="789">
      <c r="B789" s="26"/>
      <c r="C789" s="26"/>
      <c r="D789" s="26"/>
      <c r="E789" s="26"/>
      <c r="F789" s="98"/>
    </row>
    <row r="790">
      <c r="B790" s="26"/>
      <c r="C790" s="26"/>
      <c r="D790" s="26"/>
      <c r="E790" s="26"/>
      <c r="F790" s="98"/>
    </row>
    <row r="791">
      <c r="B791" s="26"/>
      <c r="C791" s="26"/>
      <c r="D791" s="26"/>
      <c r="E791" s="26"/>
      <c r="F791" s="98"/>
    </row>
    <row r="792">
      <c r="B792" s="26"/>
      <c r="C792" s="26"/>
      <c r="D792" s="26"/>
      <c r="E792" s="26"/>
      <c r="F792" s="98"/>
    </row>
    <row r="793">
      <c r="B793" s="26"/>
      <c r="C793" s="26"/>
      <c r="D793" s="26"/>
      <c r="E793" s="26"/>
      <c r="F793" s="98"/>
    </row>
    <row r="794">
      <c r="B794" s="26"/>
      <c r="C794" s="26"/>
      <c r="D794" s="26"/>
      <c r="E794" s="26"/>
      <c r="F794" s="98"/>
    </row>
    <row r="795">
      <c r="B795" s="26"/>
      <c r="C795" s="26"/>
      <c r="D795" s="26"/>
      <c r="E795" s="26"/>
      <c r="F795" s="98"/>
    </row>
    <row r="796">
      <c r="B796" s="26"/>
      <c r="C796" s="26"/>
      <c r="D796" s="26"/>
      <c r="E796" s="26"/>
      <c r="F796" s="98"/>
    </row>
    <row r="797">
      <c r="B797" s="26"/>
      <c r="C797" s="26"/>
      <c r="D797" s="26"/>
      <c r="E797" s="26"/>
      <c r="F797" s="98"/>
    </row>
    <row r="798">
      <c r="B798" s="26"/>
      <c r="C798" s="26"/>
      <c r="D798" s="26"/>
      <c r="E798" s="26"/>
      <c r="F798" s="98"/>
    </row>
    <row r="799">
      <c r="B799" s="26"/>
      <c r="C799" s="26"/>
      <c r="D799" s="26"/>
      <c r="E799" s="26"/>
      <c r="F799" s="98"/>
    </row>
    <row r="800">
      <c r="B800" s="26"/>
      <c r="C800" s="26"/>
      <c r="D800" s="26"/>
      <c r="E800" s="26"/>
      <c r="F800" s="98"/>
    </row>
    <row r="801">
      <c r="B801" s="26"/>
      <c r="C801" s="26"/>
      <c r="D801" s="26"/>
      <c r="E801" s="26"/>
      <c r="F801" s="98"/>
    </row>
    <row r="802">
      <c r="B802" s="26"/>
      <c r="C802" s="26"/>
      <c r="D802" s="26"/>
      <c r="E802" s="26"/>
      <c r="F802" s="98"/>
    </row>
    <row r="803">
      <c r="B803" s="26"/>
      <c r="C803" s="26"/>
      <c r="D803" s="26"/>
      <c r="E803" s="26"/>
      <c r="F803" s="98"/>
    </row>
    <row r="804">
      <c r="B804" s="26"/>
      <c r="C804" s="26"/>
      <c r="D804" s="26"/>
      <c r="E804" s="26"/>
      <c r="F804" s="98"/>
    </row>
    <row r="805">
      <c r="B805" s="26"/>
      <c r="C805" s="26"/>
      <c r="D805" s="26"/>
      <c r="E805" s="26"/>
      <c r="F805" s="98"/>
    </row>
    <row r="806">
      <c r="B806" s="26"/>
      <c r="C806" s="26"/>
      <c r="D806" s="26"/>
      <c r="E806" s="26"/>
      <c r="F806" s="98"/>
    </row>
    <row r="807">
      <c r="B807" s="26"/>
      <c r="C807" s="26"/>
      <c r="D807" s="26"/>
      <c r="E807" s="26"/>
      <c r="F807" s="98"/>
    </row>
    <row r="808">
      <c r="B808" s="26"/>
      <c r="C808" s="26"/>
      <c r="D808" s="26"/>
      <c r="E808" s="26"/>
      <c r="F808" s="98"/>
    </row>
    <row r="809">
      <c r="B809" s="26"/>
      <c r="C809" s="26"/>
      <c r="D809" s="26"/>
      <c r="E809" s="26"/>
      <c r="F809" s="98"/>
    </row>
    <row r="810">
      <c r="B810" s="26"/>
      <c r="C810" s="26"/>
      <c r="D810" s="26"/>
      <c r="E810" s="26"/>
      <c r="F810" s="98"/>
    </row>
    <row r="811">
      <c r="B811" s="26"/>
      <c r="C811" s="26"/>
      <c r="D811" s="26"/>
      <c r="E811" s="26"/>
      <c r="F811" s="98"/>
    </row>
    <row r="812">
      <c r="B812" s="26"/>
      <c r="C812" s="26"/>
      <c r="D812" s="26"/>
      <c r="E812" s="26"/>
      <c r="F812" s="98"/>
    </row>
    <row r="813">
      <c r="B813" s="26"/>
      <c r="C813" s="26"/>
      <c r="D813" s="26"/>
      <c r="E813" s="26"/>
      <c r="F813" s="98"/>
    </row>
    <row r="814">
      <c r="B814" s="26"/>
      <c r="C814" s="26"/>
      <c r="D814" s="26"/>
      <c r="E814" s="26"/>
      <c r="F814" s="98"/>
    </row>
    <row r="815">
      <c r="B815" s="26"/>
      <c r="C815" s="26"/>
      <c r="D815" s="26"/>
      <c r="E815" s="26"/>
      <c r="F815" s="98"/>
    </row>
    <row r="816">
      <c r="B816" s="26"/>
      <c r="C816" s="26"/>
      <c r="D816" s="26"/>
      <c r="E816" s="26"/>
      <c r="F816" s="98"/>
    </row>
    <row r="817">
      <c r="B817" s="26"/>
      <c r="C817" s="26"/>
      <c r="D817" s="26"/>
      <c r="E817" s="26"/>
      <c r="F817" s="98"/>
    </row>
    <row r="818">
      <c r="B818" s="26"/>
      <c r="C818" s="26"/>
      <c r="D818" s="26"/>
      <c r="E818" s="26"/>
      <c r="F818" s="98"/>
    </row>
    <row r="819">
      <c r="B819" s="26"/>
      <c r="C819" s="26"/>
      <c r="D819" s="26"/>
      <c r="E819" s="26"/>
      <c r="F819" s="98"/>
    </row>
    <row r="820">
      <c r="B820" s="26"/>
      <c r="C820" s="26"/>
      <c r="D820" s="26"/>
      <c r="E820" s="26"/>
      <c r="F820" s="98"/>
    </row>
    <row r="821">
      <c r="B821" s="26"/>
      <c r="C821" s="26"/>
      <c r="D821" s="26"/>
      <c r="E821" s="26"/>
      <c r="F821" s="98"/>
    </row>
    <row r="822">
      <c r="B822" s="26"/>
      <c r="C822" s="26"/>
      <c r="D822" s="26"/>
      <c r="E822" s="26"/>
      <c r="F822" s="98"/>
    </row>
    <row r="823">
      <c r="B823" s="26"/>
      <c r="C823" s="26"/>
      <c r="D823" s="26"/>
      <c r="E823" s="26"/>
      <c r="F823" s="98"/>
    </row>
    <row r="824">
      <c r="B824" s="26"/>
      <c r="C824" s="26"/>
      <c r="D824" s="26"/>
      <c r="E824" s="26"/>
      <c r="F824" s="98"/>
    </row>
    <row r="825">
      <c r="B825" s="26"/>
      <c r="C825" s="26"/>
      <c r="D825" s="26"/>
      <c r="E825" s="26"/>
      <c r="F825" s="98"/>
    </row>
    <row r="826">
      <c r="B826" s="26"/>
      <c r="C826" s="26"/>
      <c r="D826" s="26"/>
      <c r="E826" s="26"/>
      <c r="F826" s="98"/>
    </row>
    <row r="827">
      <c r="B827" s="26"/>
      <c r="C827" s="26"/>
      <c r="D827" s="26"/>
      <c r="E827" s="26"/>
      <c r="F827" s="98"/>
    </row>
    <row r="828">
      <c r="B828" s="26"/>
      <c r="C828" s="26"/>
      <c r="D828" s="26"/>
      <c r="E828" s="26"/>
      <c r="F828" s="98"/>
    </row>
    <row r="829">
      <c r="B829" s="26"/>
      <c r="C829" s="26"/>
      <c r="D829" s="26"/>
      <c r="E829" s="26"/>
      <c r="F829" s="98"/>
    </row>
    <row r="830">
      <c r="B830" s="26"/>
      <c r="C830" s="26"/>
      <c r="D830" s="26"/>
      <c r="E830" s="26"/>
      <c r="F830" s="98"/>
    </row>
    <row r="831">
      <c r="B831" s="26"/>
      <c r="C831" s="26"/>
      <c r="D831" s="26"/>
      <c r="E831" s="26"/>
      <c r="F831" s="98"/>
    </row>
    <row r="832">
      <c r="B832" s="26"/>
      <c r="C832" s="26"/>
      <c r="D832" s="26"/>
      <c r="E832" s="26"/>
      <c r="F832" s="98"/>
    </row>
    <row r="833">
      <c r="B833" s="26"/>
      <c r="C833" s="26"/>
      <c r="D833" s="26"/>
      <c r="E833" s="26"/>
      <c r="F833" s="98"/>
    </row>
    <row r="834">
      <c r="B834" s="26"/>
      <c r="C834" s="26"/>
      <c r="D834" s="26"/>
      <c r="E834" s="26"/>
      <c r="F834" s="98"/>
    </row>
    <row r="835">
      <c r="B835" s="26"/>
      <c r="C835" s="26"/>
      <c r="D835" s="26"/>
      <c r="E835" s="26"/>
      <c r="F835" s="98"/>
    </row>
    <row r="836">
      <c r="B836" s="26"/>
      <c r="C836" s="26"/>
      <c r="D836" s="26"/>
      <c r="E836" s="26"/>
      <c r="F836" s="98"/>
    </row>
    <row r="837">
      <c r="B837" s="26"/>
      <c r="C837" s="26"/>
      <c r="D837" s="26"/>
      <c r="E837" s="26"/>
      <c r="F837" s="98"/>
    </row>
    <row r="838">
      <c r="B838" s="26"/>
      <c r="C838" s="26"/>
      <c r="D838" s="26"/>
      <c r="E838" s="26"/>
      <c r="F838" s="98"/>
    </row>
    <row r="839">
      <c r="B839" s="26"/>
      <c r="C839" s="26"/>
      <c r="D839" s="26"/>
      <c r="E839" s="26"/>
      <c r="F839" s="98"/>
    </row>
    <row r="840">
      <c r="B840" s="26"/>
      <c r="C840" s="26"/>
      <c r="D840" s="26"/>
      <c r="E840" s="26"/>
      <c r="F840" s="98"/>
    </row>
    <row r="841">
      <c r="B841" s="26"/>
      <c r="C841" s="26"/>
      <c r="D841" s="26"/>
      <c r="E841" s="26"/>
      <c r="F841" s="98"/>
    </row>
    <row r="842">
      <c r="B842" s="26"/>
      <c r="C842" s="26"/>
      <c r="D842" s="26"/>
      <c r="E842" s="26"/>
      <c r="F842" s="98"/>
    </row>
    <row r="843">
      <c r="B843" s="26"/>
      <c r="C843" s="26"/>
      <c r="D843" s="26"/>
      <c r="E843" s="26"/>
      <c r="F843" s="98"/>
    </row>
    <row r="844">
      <c r="B844" s="26"/>
      <c r="C844" s="26"/>
      <c r="D844" s="26"/>
      <c r="E844" s="26"/>
      <c r="F844" s="98"/>
    </row>
    <row r="845">
      <c r="B845" s="26"/>
      <c r="C845" s="26"/>
      <c r="D845" s="26"/>
      <c r="E845" s="26"/>
      <c r="F845" s="98"/>
    </row>
    <row r="846">
      <c r="B846" s="26"/>
      <c r="C846" s="26"/>
      <c r="D846" s="26"/>
      <c r="E846" s="26"/>
      <c r="F846" s="98"/>
    </row>
    <row r="847">
      <c r="B847" s="26"/>
      <c r="C847" s="26"/>
      <c r="D847" s="26"/>
      <c r="E847" s="26"/>
      <c r="F847" s="98"/>
    </row>
    <row r="848">
      <c r="B848" s="26"/>
      <c r="C848" s="26"/>
      <c r="D848" s="26"/>
      <c r="E848" s="26"/>
      <c r="F848" s="98"/>
    </row>
    <row r="849">
      <c r="B849" s="26"/>
      <c r="C849" s="26"/>
      <c r="D849" s="26"/>
      <c r="E849" s="26"/>
      <c r="F849" s="98"/>
    </row>
    <row r="850">
      <c r="B850" s="26"/>
      <c r="C850" s="26"/>
      <c r="D850" s="26"/>
      <c r="E850" s="26"/>
      <c r="F850" s="98"/>
    </row>
    <row r="851">
      <c r="B851" s="26"/>
      <c r="C851" s="26"/>
      <c r="D851" s="26"/>
      <c r="E851" s="26"/>
      <c r="F851" s="98"/>
    </row>
    <row r="852">
      <c r="B852" s="26"/>
      <c r="C852" s="26"/>
      <c r="D852" s="26"/>
      <c r="E852" s="26"/>
      <c r="F852" s="98"/>
    </row>
    <row r="853">
      <c r="B853" s="26"/>
      <c r="C853" s="26"/>
      <c r="D853" s="26"/>
      <c r="E853" s="26"/>
      <c r="F853" s="98"/>
    </row>
    <row r="854">
      <c r="B854" s="26"/>
      <c r="C854" s="26"/>
      <c r="D854" s="26"/>
      <c r="E854" s="26"/>
      <c r="F854" s="98"/>
    </row>
    <row r="855">
      <c r="B855" s="26"/>
      <c r="C855" s="26"/>
      <c r="D855" s="26"/>
      <c r="E855" s="26"/>
      <c r="F855" s="98"/>
    </row>
    <row r="856">
      <c r="B856" s="26"/>
      <c r="C856" s="26"/>
      <c r="D856" s="26"/>
      <c r="E856" s="26"/>
      <c r="F856" s="98"/>
    </row>
    <row r="857">
      <c r="B857" s="26"/>
      <c r="C857" s="26"/>
      <c r="D857" s="26"/>
      <c r="E857" s="26"/>
      <c r="F857" s="98"/>
    </row>
    <row r="858">
      <c r="B858" s="26"/>
      <c r="C858" s="26"/>
      <c r="D858" s="26"/>
      <c r="E858" s="26"/>
      <c r="F858" s="98"/>
    </row>
    <row r="859">
      <c r="B859" s="26"/>
      <c r="C859" s="26"/>
      <c r="D859" s="26"/>
      <c r="E859" s="26"/>
      <c r="F859" s="98"/>
    </row>
    <row r="860">
      <c r="B860" s="26"/>
      <c r="C860" s="26"/>
      <c r="D860" s="26"/>
      <c r="E860" s="26"/>
      <c r="F860" s="98"/>
    </row>
    <row r="861">
      <c r="B861" s="26"/>
      <c r="C861" s="26"/>
      <c r="D861" s="26"/>
      <c r="E861" s="26"/>
      <c r="F861" s="98"/>
    </row>
    <row r="862">
      <c r="B862" s="26"/>
      <c r="C862" s="26"/>
      <c r="D862" s="26"/>
      <c r="E862" s="26"/>
      <c r="F862" s="98"/>
    </row>
    <row r="863">
      <c r="B863" s="26"/>
      <c r="C863" s="26"/>
      <c r="D863" s="26"/>
      <c r="E863" s="26"/>
      <c r="F863" s="98"/>
    </row>
    <row r="864">
      <c r="B864" s="26"/>
      <c r="C864" s="26"/>
      <c r="D864" s="26"/>
      <c r="E864" s="26"/>
      <c r="F864" s="98"/>
    </row>
    <row r="865">
      <c r="B865" s="26"/>
      <c r="C865" s="26"/>
      <c r="D865" s="26"/>
      <c r="E865" s="26"/>
      <c r="F865" s="98"/>
    </row>
    <row r="866">
      <c r="B866" s="26"/>
      <c r="C866" s="26"/>
      <c r="D866" s="26"/>
      <c r="E866" s="26"/>
      <c r="F866" s="98"/>
    </row>
    <row r="867">
      <c r="B867" s="26"/>
      <c r="C867" s="26"/>
      <c r="D867" s="26"/>
      <c r="E867" s="26"/>
      <c r="F867" s="98"/>
    </row>
    <row r="868">
      <c r="B868" s="26"/>
      <c r="C868" s="26"/>
      <c r="D868" s="26"/>
      <c r="E868" s="26"/>
      <c r="F868" s="98"/>
    </row>
    <row r="869">
      <c r="B869" s="26"/>
      <c r="C869" s="26"/>
      <c r="D869" s="26"/>
      <c r="E869" s="26"/>
      <c r="F869" s="98"/>
    </row>
    <row r="870">
      <c r="B870" s="26"/>
      <c r="C870" s="26"/>
      <c r="D870" s="26"/>
      <c r="E870" s="26"/>
      <c r="F870" s="98"/>
    </row>
    <row r="871">
      <c r="B871" s="26"/>
      <c r="C871" s="26"/>
      <c r="D871" s="26"/>
      <c r="E871" s="26"/>
      <c r="F871" s="98"/>
    </row>
    <row r="872">
      <c r="B872" s="26"/>
      <c r="C872" s="26"/>
      <c r="D872" s="26"/>
      <c r="E872" s="26"/>
      <c r="F872" s="98"/>
    </row>
    <row r="873">
      <c r="B873" s="26"/>
      <c r="C873" s="26"/>
      <c r="D873" s="26"/>
      <c r="E873" s="26"/>
      <c r="F873" s="98"/>
    </row>
    <row r="874">
      <c r="B874" s="26"/>
      <c r="C874" s="26"/>
      <c r="D874" s="26"/>
      <c r="E874" s="26"/>
      <c r="F874" s="98"/>
    </row>
    <row r="875">
      <c r="B875" s="26"/>
      <c r="C875" s="26"/>
      <c r="D875" s="26"/>
      <c r="E875" s="26"/>
      <c r="F875" s="98"/>
    </row>
    <row r="876">
      <c r="B876" s="26"/>
      <c r="C876" s="26"/>
      <c r="D876" s="26"/>
      <c r="E876" s="26"/>
      <c r="F876" s="98"/>
    </row>
    <row r="877">
      <c r="B877" s="26"/>
      <c r="C877" s="26"/>
      <c r="D877" s="26"/>
      <c r="E877" s="26"/>
      <c r="F877" s="98"/>
    </row>
    <row r="878">
      <c r="B878" s="26"/>
      <c r="C878" s="26"/>
      <c r="D878" s="26"/>
      <c r="E878" s="26"/>
      <c r="F878" s="98"/>
    </row>
    <row r="879">
      <c r="B879" s="26"/>
      <c r="C879" s="26"/>
      <c r="D879" s="26"/>
      <c r="E879" s="26"/>
      <c r="F879" s="98"/>
    </row>
    <row r="880">
      <c r="B880" s="26"/>
      <c r="C880" s="26"/>
      <c r="D880" s="26"/>
      <c r="E880" s="26"/>
      <c r="F880" s="98"/>
    </row>
    <row r="881">
      <c r="B881" s="26"/>
      <c r="C881" s="26"/>
      <c r="D881" s="26"/>
      <c r="E881" s="26"/>
      <c r="F881" s="98"/>
    </row>
    <row r="882">
      <c r="B882" s="26"/>
      <c r="C882" s="26"/>
      <c r="D882" s="26"/>
      <c r="E882" s="26"/>
      <c r="F882" s="98"/>
    </row>
    <row r="883">
      <c r="B883" s="26"/>
      <c r="C883" s="26"/>
      <c r="D883" s="26"/>
      <c r="E883" s="26"/>
      <c r="F883" s="98"/>
    </row>
    <row r="884">
      <c r="B884" s="26"/>
      <c r="C884" s="26"/>
      <c r="D884" s="26"/>
      <c r="E884" s="26"/>
      <c r="F884" s="98"/>
    </row>
    <row r="885">
      <c r="B885" s="26"/>
      <c r="C885" s="26"/>
      <c r="D885" s="26"/>
      <c r="E885" s="26"/>
      <c r="F885" s="98"/>
    </row>
    <row r="886">
      <c r="B886" s="26"/>
      <c r="C886" s="26"/>
      <c r="D886" s="26"/>
      <c r="E886" s="26"/>
      <c r="F886" s="98"/>
    </row>
    <row r="887">
      <c r="B887" s="26"/>
      <c r="C887" s="26"/>
      <c r="D887" s="26"/>
      <c r="E887" s="26"/>
      <c r="F887" s="98"/>
    </row>
    <row r="888">
      <c r="B888" s="26"/>
      <c r="C888" s="26"/>
      <c r="D888" s="26"/>
      <c r="E888" s="26"/>
      <c r="F888" s="98"/>
    </row>
    <row r="889">
      <c r="B889" s="26"/>
      <c r="C889" s="26"/>
      <c r="D889" s="26"/>
      <c r="E889" s="26"/>
      <c r="F889" s="98"/>
    </row>
    <row r="890">
      <c r="B890" s="26"/>
      <c r="C890" s="26"/>
      <c r="D890" s="26"/>
      <c r="E890" s="26"/>
      <c r="F890" s="98"/>
    </row>
    <row r="891">
      <c r="B891" s="26"/>
      <c r="C891" s="26"/>
      <c r="D891" s="26"/>
      <c r="E891" s="26"/>
      <c r="F891" s="98"/>
    </row>
    <row r="892">
      <c r="B892" s="26"/>
      <c r="C892" s="26"/>
      <c r="D892" s="26"/>
      <c r="E892" s="26"/>
      <c r="F892" s="98"/>
    </row>
    <row r="893">
      <c r="B893" s="26"/>
      <c r="C893" s="26"/>
      <c r="D893" s="26"/>
      <c r="E893" s="26"/>
      <c r="F893" s="98"/>
    </row>
    <row r="894">
      <c r="B894" s="26"/>
      <c r="C894" s="26"/>
      <c r="D894" s="26"/>
      <c r="E894" s="26"/>
      <c r="F894" s="98"/>
    </row>
    <row r="895">
      <c r="B895" s="26"/>
      <c r="C895" s="26"/>
      <c r="D895" s="26"/>
      <c r="E895" s="26"/>
      <c r="F895" s="98"/>
    </row>
    <row r="896">
      <c r="B896" s="26"/>
      <c r="C896" s="26"/>
      <c r="D896" s="26"/>
      <c r="E896" s="26"/>
      <c r="F896" s="98"/>
    </row>
    <row r="897">
      <c r="B897" s="26"/>
      <c r="C897" s="26"/>
      <c r="D897" s="26"/>
      <c r="E897" s="26"/>
      <c r="F897" s="98"/>
    </row>
    <row r="898">
      <c r="B898" s="26"/>
      <c r="C898" s="26"/>
      <c r="D898" s="26"/>
      <c r="E898" s="26"/>
      <c r="F898" s="98"/>
    </row>
    <row r="899">
      <c r="B899" s="26"/>
      <c r="C899" s="26"/>
      <c r="D899" s="26"/>
      <c r="E899" s="26"/>
      <c r="F899" s="98"/>
    </row>
    <row r="900">
      <c r="B900" s="26"/>
      <c r="C900" s="26"/>
      <c r="D900" s="26"/>
      <c r="E900" s="26"/>
      <c r="F900" s="98"/>
    </row>
    <row r="901">
      <c r="B901" s="26"/>
      <c r="C901" s="26"/>
      <c r="D901" s="26"/>
      <c r="E901" s="26"/>
      <c r="F901" s="98"/>
    </row>
    <row r="902">
      <c r="B902" s="26"/>
      <c r="C902" s="26"/>
      <c r="D902" s="26"/>
      <c r="E902" s="26"/>
      <c r="F902" s="98"/>
    </row>
    <row r="903">
      <c r="B903" s="26"/>
      <c r="C903" s="26"/>
      <c r="D903" s="26"/>
      <c r="E903" s="26"/>
      <c r="F903" s="98"/>
    </row>
    <row r="904">
      <c r="B904" s="26"/>
      <c r="C904" s="26"/>
      <c r="D904" s="26"/>
      <c r="E904" s="26"/>
      <c r="F904" s="98"/>
    </row>
    <row r="905">
      <c r="B905" s="26"/>
      <c r="C905" s="26"/>
      <c r="D905" s="26"/>
      <c r="E905" s="26"/>
      <c r="F905" s="98"/>
    </row>
    <row r="906">
      <c r="B906" s="26"/>
      <c r="C906" s="26"/>
      <c r="D906" s="26"/>
      <c r="E906" s="26"/>
      <c r="F906" s="98"/>
    </row>
    <row r="907">
      <c r="B907" s="26"/>
      <c r="C907" s="26"/>
      <c r="D907" s="26"/>
      <c r="E907" s="26"/>
      <c r="F907" s="98"/>
    </row>
    <row r="908">
      <c r="B908" s="26"/>
      <c r="C908" s="26"/>
      <c r="D908" s="26"/>
      <c r="E908" s="26"/>
      <c r="F908" s="98"/>
    </row>
    <row r="909">
      <c r="B909" s="26"/>
      <c r="C909" s="26"/>
      <c r="D909" s="26"/>
      <c r="E909" s="26"/>
      <c r="F909" s="98"/>
    </row>
    <row r="910">
      <c r="B910" s="26"/>
      <c r="C910" s="26"/>
      <c r="D910" s="26"/>
      <c r="E910" s="26"/>
      <c r="F910" s="98"/>
    </row>
    <row r="911">
      <c r="B911" s="26"/>
      <c r="C911" s="26"/>
      <c r="D911" s="26"/>
      <c r="E911" s="26"/>
      <c r="F911" s="98"/>
    </row>
    <row r="912">
      <c r="B912" s="26"/>
      <c r="C912" s="26"/>
      <c r="D912" s="26"/>
      <c r="E912" s="26"/>
      <c r="F912" s="98"/>
    </row>
    <row r="913">
      <c r="B913" s="26"/>
      <c r="C913" s="26"/>
      <c r="D913" s="26"/>
      <c r="E913" s="26"/>
      <c r="F913" s="98"/>
    </row>
    <row r="914">
      <c r="B914" s="26"/>
      <c r="C914" s="26"/>
      <c r="D914" s="26"/>
      <c r="E914" s="26"/>
      <c r="F914" s="98"/>
    </row>
    <row r="915">
      <c r="B915" s="26"/>
      <c r="C915" s="26"/>
      <c r="D915" s="26"/>
      <c r="E915" s="26"/>
      <c r="F915" s="98"/>
    </row>
    <row r="916">
      <c r="B916" s="26"/>
      <c r="C916" s="26"/>
      <c r="D916" s="26"/>
      <c r="E916" s="26"/>
      <c r="F916" s="98"/>
    </row>
    <row r="917">
      <c r="B917" s="26"/>
      <c r="C917" s="26"/>
      <c r="D917" s="26"/>
      <c r="E917" s="26"/>
      <c r="F917" s="98"/>
    </row>
    <row r="918">
      <c r="B918" s="26"/>
      <c r="C918" s="26"/>
      <c r="D918" s="26"/>
      <c r="E918" s="26"/>
      <c r="F918" s="98"/>
    </row>
    <row r="919">
      <c r="B919" s="26"/>
      <c r="C919" s="26"/>
      <c r="D919" s="26"/>
      <c r="E919" s="26"/>
      <c r="F919" s="98"/>
    </row>
    <row r="920">
      <c r="B920" s="26"/>
      <c r="C920" s="26"/>
      <c r="D920" s="26"/>
      <c r="E920" s="26"/>
      <c r="F920" s="98"/>
    </row>
    <row r="921">
      <c r="B921" s="26"/>
      <c r="C921" s="26"/>
      <c r="D921" s="26"/>
      <c r="E921" s="26"/>
      <c r="F921" s="98"/>
    </row>
    <row r="922">
      <c r="B922" s="26"/>
      <c r="C922" s="26"/>
      <c r="D922" s="26"/>
      <c r="E922" s="26"/>
      <c r="F922" s="98"/>
    </row>
    <row r="923">
      <c r="B923" s="26"/>
      <c r="C923" s="26"/>
      <c r="D923" s="26"/>
      <c r="E923" s="26"/>
      <c r="F923" s="98"/>
    </row>
    <row r="924">
      <c r="B924" s="26"/>
      <c r="C924" s="26"/>
      <c r="D924" s="26"/>
      <c r="E924" s="26"/>
      <c r="F924" s="98"/>
    </row>
    <row r="925">
      <c r="B925" s="26"/>
      <c r="C925" s="26"/>
      <c r="D925" s="26"/>
      <c r="E925" s="26"/>
      <c r="F925" s="98"/>
    </row>
    <row r="926">
      <c r="B926" s="26"/>
      <c r="C926" s="26"/>
      <c r="D926" s="26"/>
      <c r="E926" s="26"/>
      <c r="F926" s="98"/>
    </row>
    <row r="927">
      <c r="B927" s="26"/>
      <c r="C927" s="26"/>
      <c r="D927" s="26"/>
      <c r="E927" s="26"/>
      <c r="F927" s="98"/>
    </row>
    <row r="928">
      <c r="B928" s="26"/>
      <c r="C928" s="26"/>
      <c r="D928" s="26"/>
      <c r="E928" s="26"/>
      <c r="F928" s="98"/>
    </row>
    <row r="929">
      <c r="B929" s="26"/>
      <c r="C929" s="26"/>
      <c r="D929" s="26"/>
      <c r="E929" s="26"/>
      <c r="F929" s="98"/>
    </row>
    <row r="930">
      <c r="B930" s="26"/>
      <c r="C930" s="26"/>
      <c r="D930" s="26"/>
      <c r="E930" s="26"/>
      <c r="F930" s="98"/>
    </row>
    <row r="931">
      <c r="B931" s="26"/>
      <c r="C931" s="26"/>
      <c r="D931" s="26"/>
      <c r="E931" s="26"/>
      <c r="F931" s="98"/>
    </row>
    <row r="932">
      <c r="B932" s="26"/>
      <c r="C932" s="26"/>
      <c r="D932" s="26"/>
      <c r="E932" s="26"/>
      <c r="F932" s="98"/>
    </row>
    <row r="933">
      <c r="B933" s="26"/>
      <c r="C933" s="26"/>
      <c r="D933" s="26"/>
      <c r="E933" s="26"/>
      <c r="F933" s="98"/>
    </row>
    <row r="934">
      <c r="B934" s="26"/>
      <c r="C934" s="26"/>
      <c r="D934" s="26"/>
      <c r="E934" s="26"/>
      <c r="F934" s="98"/>
    </row>
    <row r="935">
      <c r="B935" s="26"/>
      <c r="C935" s="26"/>
      <c r="D935" s="26"/>
      <c r="E935" s="26"/>
      <c r="F935" s="98"/>
    </row>
    <row r="936">
      <c r="B936" s="26"/>
      <c r="C936" s="26"/>
      <c r="D936" s="26"/>
      <c r="E936" s="26"/>
      <c r="F936" s="98"/>
    </row>
    <row r="937">
      <c r="B937" s="26"/>
      <c r="C937" s="26"/>
      <c r="D937" s="26"/>
      <c r="E937" s="26"/>
      <c r="F937" s="98"/>
    </row>
    <row r="938">
      <c r="B938" s="26"/>
      <c r="C938" s="26"/>
      <c r="D938" s="26"/>
      <c r="E938" s="26"/>
      <c r="F938" s="98"/>
    </row>
    <row r="939">
      <c r="B939" s="26"/>
      <c r="C939" s="26"/>
      <c r="D939" s="26"/>
      <c r="E939" s="26"/>
      <c r="F939" s="98"/>
    </row>
    <row r="940">
      <c r="B940" s="26"/>
      <c r="C940" s="26"/>
      <c r="D940" s="26"/>
      <c r="E940" s="26"/>
      <c r="F940" s="98"/>
    </row>
    <row r="941">
      <c r="B941" s="26"/>
      <c r="C941" s="26"/>
      <c r="D941" s="26"/>
      <c r="E941" s="26"/>
      <c r="F941" s="98"/>
    </row>
    <row r="942">
      <c r="B942" s="26"/>
      <c r="C942" s="26"/>
      <c r="D942" s="26"/>
      <c r="E942" s="26"/>
      <c r="F942" s="98"/>
    </row>
    <row r="943">
      <c r="B943" s="26"/>
      <c r="C943" s="26"/>
      <c r="D943" s="26"/>
      <c r="E943" s="26"/>
      <c r="F943" s="98"/>
    </row>
    <row r="944">
      <c r="B944" s="26"/>
      <c r="C944" s="26"/>
      <c r="D944" s="26"/>
      <c r="E944" s="26"/>
      <c r="F944" s="98"/>
    </row>
    <row r="945">
      <c r="B945" s="26"/>
      <c r="C945" s="26"/>
      <c r="D945" s="26"/>
      <c r="E945" s="26"/>
      <c r="F945" s="98"/>
    </row>
    <row r="946">
      <c r="B946" s="26"/>
      <c r="C946" s="26"/>
      <c r="D946" s="26"/>
      <c r="E946" s="26"/>
      <c r="F946" s="98"/>
    </row>
    <row r="947">
      <c r="B947" s="26"/>
      <c r="C947" s="26"/>
      <c r="D947" s="26"/>
      <c r="E947" s="26"/>
      <c r="F947" s="98"/>
    </row>
    <row r="948">
      <c r="B948" s="26"/>
      <c r="C948" s="26"/>
      <c r="D948" s="26"/>
      <c r="E948" s="26"/>
      <c r="F948" s="98"/>
    </row>
    <row r="949">
      <c r="B949" s="26"/>
      <c r="C949" s="26"/>
      <c r="D949" s="26"/>
      <c r="E949" s="26"/>
      <c r="F949" s="98"/>
    </row>
    <row r="950">
      <c r="B950" s="26"/>
      <c r="C950" s="26"/>
      <c r="D950" s="26"/>
      <c r="E950" s="26"/>
      <c r="F950" s="98"/>
    </row>
    <row r="951">
      <c r="B951" s="26"/>
      <c r="C951" s="26"/>
      <c r="D951" s="26"/>
      <c r="E951" s="26"/>
      <c r="F951" s="98"/>
    </row>
    <row r="952">
      <c r="B952" s="26"/>
      <c r="C952" s="26"/>
      <c r="D952" s="26"/>
      <c r="E952" s="26"/>
      <c r="F952" s="98"/>
    </row>
    <row r="953">
      <c r="B953" s="26"/>
      <c r="C953" s="26"/>
      <c r="D953" s="26"/>
      <c r="E953" s="26"/>
      <c r="F953" s="98"/>
    </row>
    <row r="954">
      <c r="B954" s="26"/>
      <c r="C954" s="26"/>
      <c r="D954" s="26"/>
      <c r="E954" s="26"/>
      <c r="F954" s="98"/>
    </row>
    <row r="955">
      <c r="B955" s="26"/>
      <c r="C955" s="26"/>
      <c r="D955" s="26"/>
      <c r="E955" s="26"/>
      <c r="F955" s="98"/>
    </row>
    <row r="956">
      <c r="B956" s="26"/>
      <c r="C956" s="26"/>
      <c r="D956" s="26"/>
      <c r="E956" s="26"/>
      <c r="F956" s="98"/>
    </row>
    <row r="957">
      <c r="B957" s="26"/>
      <c r="C957" s="26"/>
      <c r="D957" s="26"/>
      <c r="E957" s="26"/>
      <c r="F957" s="98"/>
    </row>
    <row r="958">
      <c r="B958" s="26"/>
      <c r="C958" s="26"/>
      <c r="D958" s="26"/>
      <c r="E958" s="26"/>
      <c r="F958" s="98"/>
    </row>
    <row r="959">
      <c r="B959" s="26"/>
      <c r="C959" s="26"/>
      <c r="D959" s="26"/>
      <c r="E959" s="26"/>
      <c r="F959" s="98"/>
    </row>
    <row r="960">
      <c r="B960" s="26"/>
      <c r="C960" s="26"/>
      <c r="D960" s="26"/>
      <c r="E960" s="26"/>
      <c r="F960" s="98"/>
    </row>
    <row r="961">
      <c r="B961" s="26"/>
      <c r="C961" s="26"/>
      <c r="D961" s="26"/>
      <c r="E961" s="26"/>
      <c r="F961" s="98"/>
    </row>
    <row r="962">
      <c r="B962" s="26"/>
      <c r="C962" s="26"/>
      <c r="D962" s="26"/>
      <c r="E962" s="26"/>
      <c r="F962" s="98"/>
    </row>
    <row r="963">
      <c r="B963" s="26"/>
      <c r="C963" s="26"/>
      <c r="D963" s="26"/>
      <c r="E963" s="26"/>
      <c r="F963" s="98"/>
    </row>
    <row r="964">
      <c r="B964" s="26"/>
      <c r="C964" s="26"/>
      <c r="D964" s="26"/>
      <c r="E964" s="26"/>
      <c r="F964" s="98"/>
    </row>
    <row r="965">
      <c r="B965" s="26"/>
      <c r="C965" s="26"/>
      <c r="D965" s="26"/>
      <c r="E965" s="26"/>
      <c r="F965" s="98"/>
    </row>
    <row r="966">
      <c r="B966" s="26"/>
      <c r="C966" s="26"/>
      <c r="D966" s="26"/>
      <c r="E966" s="26"/>
      <c r="F966" s="98"/>
    </row>
    <row r="967">
      <c r="B967" s="26"/>
      <c r="C967" s="26"/>
      <c r="D967" s="26"/>
      <c r="E967" s="26"/>
      <c r="F967" s="98"/>
    </row>
    <row r="968">
      <c r="B968" s="26"/>
      <c r="C968" s="26"/>
      <c r="D968" s="26"/>
      <c r="E968" s="26"/>
      <c r="F968" s="98"/>
    </row>
    <row r="969">
      <c r="B969" s="26"/>
      <c r="C969" s="26"/>
      <c r="D969" s="26"/>
      <c r="E969" s="26"/>
      <c r="F969" s="98"/>
    </row>
    <row r="970">
      <c r="B970" s="26"/>
      <c r="C970" s="26"/>
      <c r="D970" s="26"/>
      <c r="E970" s="26"/>
      <c r="F970" s="98"/>
    </row>
    <row r="971">
      <c r="B971" s="26"/>
      <c r="C971" s="26"/>
      <c r="D971" s="26"/>
      <c r="E971" s="26"/>
      <c r="F971" s="98"/>
    </row>
    <row r="972">
      <c r="B972" s="26"/>
      <c r="C972" s="26"/>
      <c r="D972" s="26"/>
      <c r="E972" s="26"/>
      <c r="F972" s="98"/>
    </row>
    <row r="973">
      <c r="B973" s="26"/>
      <c r="C973" s="26"/>
      <c r="D973" s="26"/>
      <c r="E973" s="26"/>
      <c r="F973" s="98"/>
    </row>
    <row r="974">
      <c r="B974" s="26"/>
      <c r="C974" s="26"/>
      <c r="D974" s="26"/>
      <c r="E974" s="26"/>
      <c r="F974" s="98"/>
    </row>
    <row r="975">
      <c r="B975" s="26"/>
      <c r="C975" s="26"/>
      <c r="D975" s="26"/>
      <c r="E975" s="26"/>
      <c r="F975" s="98"/>
    </row>
    <row r="976">
      <c r="B976" s="26"/>
      <c r="C976" s="26"/>
      <c r="D976" s="26"/>
      <c r="E976" s="26"/>
      <c r="F976" s="98"/>
    </row>
    <row r="977">
      <c r="B977" s="26"/>
      <c r="C977" s="26"/>
      <c r="D977" s="26"/>
      <c r="E977" s="26"/>
      <c r="F977" s="98"/>
    </row>
    <row r="978">
      <c r="B978" s="26"/>
      <c r="C978" s="26"/>
      <c r="D978" s="26"/>
      <c r="E978" s="26"/>
      <c r="F978" s="98"/>
    </row>
    <row r="979">
      <c r="B979" s="26"/>
      <c r="C979" s="26"/>
      <c r="D979" s="26"/>
      <c r="E979" s="26"/>
      <c r="F979" s="98"/>
    </row>
    <row r="980">
      <c r="B980" s="26"/>
      <c r="C980" s="26"/>
      <c r="D980" s="26"/>
      <c r="E980" s="26"/>
      <c r="F980" s="98"/>
    </row>
    <row r="981">
      <c r="B981" s="26"/>
      <c r="C981" s="26"/>
      <c r="D981" s="26"/>
      <c r="E981" s="26"/>
      <c r="F981" s="98"/>
    </row>
    <row r="982">
      <c r="B982" s="26"/>
      <c r="C982" s="26"/>
      <c r="D982" s="26"/>
      <c r="E982" s="26"/>
      <c r="F982" s="98"/>
    </row>
    <row r="983">
      <c r="B983" s="26"/>
      <c r="C983" s="26"/>
      <c r="D983" s="26"/>
      <c r="E983" s="26"/>
      <c r="F983" s="98"/>
    </row>
    <row r="984">
      <c r="B984" s="26"/>
      <c r="C984" s="26"/>
      <c r="D984" s="26"/>
      <c r="E984" s="26"/>
      <c r="F984" s="98"/>
    </row>
    <row r="985">
      <c r="B985" s="26"/>
      <c r="C985" s="26"/>
      <c r="D985" s="26"/>
      <c r="E985" s="26"/>
      <c r="F985" s="98"/>
    </row>
    <row r="986">
      <c r="B986" s="26"/>
      <c r="C986" s="26"/>
      <c r="D986" s="26"/>
      <c r="E986" s="26"/>
      <c r="F986" s="98"/>
    </row>
    <row r="987">
      <c r="B987" s="26"/>
      <c r="C987" s="26"/>
      <c r="D987" s="26"/>
      <c r="E987" s="26"/>
      <c r="F987" s="98"/>
    </row>
    <row r="988">
      <c r="B988" s="26"/>
      <c r="C988" s="26"/>
      <c r="D988" s="26"/>
      <c r="E988" s="26"/>
      <c r="F988" s="98"/>
    </row>
    <row r="989">
      <c r="B989" s="26"/>
      <c r="C989" s="26"/>
      <c r="D989" s="26"/>
      <c r="E989" s="26"/>
      <c r="F989" s="98"/>
    </row>
    <row r="990">
      <c r="B990" s="26"/>
      <c r="C990" s="26"/>
      <c r="D990" s="26"/>
      <c r="E990" s="26"/>
      <c r="F990" s="98"/>
    </row>
    <row r="991">
      <c r="B991" s="26"/>
      <c r="C991" s="26"/>
      <c r="D991" s="26"/>
      <c r="E991" s="26"/>
      <c r="F991" s="98"/>
    </row>
    <row r="992">
      <c r="B992" s="26"/>
      <c r="C992" s="26"/>
      <c r="D992" s="26"/>
      <c r="E992" s="26"/>
      <c r="F992" s="98"/>
    </row>
    <row r="993">
      <c r="B993" s="26"/>
      <c r="C993" s="26"/>
      <c r="D993" s="26"/>
      <c r="E993" s="26"/>
      <c r="F993" s="98"/>
    </row>
    <row r="994">
      <c r="B994" s="26"/>
      <c r="C994" s="26"/>
      <c r="D994" s="26"/>
      <c r="E994" s="26"/>
      <c r="F994" s="98"/>
    </row>
    <row r="995">
      <c r="B995" s="26"/>
      <c r="C995" s="26"/>
      <c r="D995" s="26"/>
      <c r="E995" s="26"/>
      <c r="F995" s="98"/>
    </row>
    <row r="996">
      <c r="B996" s="26"/>
      <c r="C996" s="26"/>
      <c r="D996" s="26"/>
      <c r="E996" s="26"/>
      <c r="F996" s="98"/>
    </row>
    <row r="997">
      <c r="B997" s="26"/>
      <c r="C997" s="26"/>
      <c r="D997" s="26"/>
      <c r="E997" s="26"/>
      <c r="F997" s="98"/>
    </row>
    <row r="998">
      <c r="B998" s="26"/>
      <c r="C998" s="26"/>
      <c r="D998" s="26"/>
      <c r="E998" s="26"/>
      <c r="F998" s="98"/>
    </row>
    <row r="999">
      <c r="B999" s="26"/>
      <c r="C999" s="26"/>
      <c r="D999" s="26"/>
      <c r="E999" s="26"/>
      <c r="F999" s="98"/>
    </row>
    <row r="1000">
      <c r="B1000" s="26"/>
      <c r="C1000" s="26"/>
      <c r="D1000" s="26"/>
      <c r="E1000" s="26"/>
      <c r="F1000" s="98"/>
    </row>
    <row r="1001">
      <c r="B1001" s="26"/>
      <c r="C1001" s="26"/>
      <c r="D1001" s="26"/>
      <c r="E1001" s="26"/>
      <c r="F1001" s="98"/>
    </row>
  </sheetData>
  <conditionalFormatting sqref="B2:E4">
    <cfRule type="cellIs" dxfId="5" priority="1" operator="equal">
      <formula>"0=No Response"</formula>
    </cfRule>
  </conditionalFormatting>
  <conditionalFormatting sqref="B2:E4">
    <cfRule type="cellIs" dxfId="6" priority="2" operator="equal">
      <formula>"1=Very Poor"</formula>
    </cfRule>
  </conditionalFormatting>
  <conditionalFormatting sqref="B2:E4">
    <cfRule type="cellIs" dxfId="6" priority="3" operator="equal">
      <formula>"2=Poor"</formula>
    </cfRule>
  </conditionalFormatting>
  <conditionalFormatting sqref="B2:E4">
    <cfRule type="cellIs" dxfId="7" priority="4" operator="equal">
      <formula>"3=Fair"</formula>
    </cfRule>
  </conditionalFormatting>
  <conditionalFormatting sqref="B2:E4">
    <cfRule type="cellIs" dxfId="8" priority="5" operator="equal">
      <formula>"4=Good"</formula>
    </cfRule>
  </conditionalFormatting>
  <conditionalFormatting sqref="B2:E4">
    <cfRule type="cellIs" dxfId="8" priority="6" operator="equal">
      <formula>"5=Excellent"</formula>
    </cfRule>
  </conditionalFormatting>
  <dataValidations>
    <dataValidation type="list" allowBlank="1" showInputMessage="1" showErrorMessage="1" prompt="Click and enter a value from 0-5" sqref="B2:B4">
      <formula1>Instructions!$A$5:$A$10</formula1>
    </dataValidation>
  </dataValidation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57"/>
    <col customWidth="1" min="2" max="3" width="18.57"/>
    <col customWidth="1" min="4" max="4" width="20.29"/>
    <col customWidth="1" min="5" max="5" width="18.57"/>
    <col customWidth="1" min="6" max="6" width="58.14"/>
  </cols>
  <sheetData>
    <row r="1">
      <c r="A1" s="107" t="s">
        <v>94</v>
      </c>
      <c r="B1" s="2" t="s">
        <v>97</v>
      </c>
      <c r="C1" s="2" t="s">
        <v>40</v>
      </c>
      <c r="D1" s="2" t="s">
        <v>75</v>
      </c>
      <c r="E1" s="2" t="s">
        <v>80</v>
      </c>
      <c r="F1" s="2" t="s">
        <v>82</v>
      </c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>
      <c r="A2" s="112"/>
      <c r="B2" s="25" t="s">
        <v>12</v>
      </c>
      <c r="C2" s="25">
        <f>Coefficients!F46</f>
        <v>0</v>
      </c>
      <c r="D2" s="25" t="str">
        <f>'Factor Weighting'!C33</f>
        <v/>
      </c>
      <c r="E2" s="25">
        <f t="shared" ref="E2:E4" si="1">D2*C2</f>
        <v>0</v>
      </c>
      <c r="F2" s="102"/>
      <c r="G2" s="109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</row>
    <row r="3">
      <c r="A3" s="112"/>
      <c r="B3" s="25" t="s">
        <v>12</v>
      </c>
      <c r="C3" s="25">
        <f>Coefficients!F47</f>
        <v>0</v>
      </c>
      <c r="D3" s="25" t="str">
        <f>'Factor Weighting'!C34</f>
        <v/>
      </c>
      <c r="E3" s="25">
        <f t="shared" si="1"/>
        <v>0</v>
      </c>
      <c r="F3" s="98"/>
    </row>
    <row r="4">
      <c r="A4" s="112"/>
      <c r="B4" s="25" t="s">
        <v>12</v>
      </c>
      <c r="C4" s="25">
        <f>Coefficients!F48</f>
        <v>0</v>
      </c>
      <c r="D4" s="25" t="str">
        <f>'Factor Weighting'!C35</f>
        <v/>
      </c>
      <c r="E4" s="25">
        <f t="shared" si="1"/>
        <v>0</v>
      </c>
      <c r="F4" s="98"/>
    </row>
    <row r="5">
      <c r="B5" s="26"/>
      <c r="C5" s="26"/>
      <c r="D5" s="26"/>
      <c r="E5" s="26"/>
      <c r="F5" s="98"/>
    </row>
    <row r="6">
      <c r="A6" s="110" t="s">
        <v>81</v>
      </c>
      <c r="B6" s="26">
        <f>3-COUNTIF(B2:B4,Instructions!A5)</f>
        <v>0</v>
      </c>
      <c r="C6" s="26"/>
      <c r="D6" s="26"/>
      <c r="E6" s="26"/>
      <c r="F6" s="98"/>
    </row>
    <row r="7">
      <c r="A7" s="110" t="s">
        <v>100</v>
      </c>
      <c r="B7" s="26">
        <f>IFS(B2=Instructions!A5,0,B2=Instructions!A6,1,B2=Instructions!A7,2,B2=Instructions!A8,3,B2=Instructions!A9,4,B2=Instructions!A10,5)+IfS(B3=Instructions!A5,0,B3=Instructions!A6,1,B3=Instructions!A7,2,B3=Instructions!A8,3,B3=Instructions!A9,4,B3=Instructions!A10,5)+IFS(B4=Instructions!A5,0,B4=Instructions!A6,1,B4=Instructions!A7,2,B4=Instructions!A8,3,B4=Instructions!A9,4,B4=Instructions!A10,5)</f>
        <v>0</v>
      </c>
      <c r="C7" s="26"/>
      <c r="D7" s="26"/>
      <c r="E7" s="26"/>
      <c r="F7" s="98"/>
    </row>
    <row r="8">
      <c r="A8" s="110" t="s">
        <v>101</v>
      </c>
      <c r="B8" s="96" t="str">
        <f>IF(B6=0,"N/A",B7/B6)</f>
        <v>N/A</v>
      </c>
      <c r="C8" s="96"/>
      <c r="D8" s="96"/>
      <c r="E8" s="96"/>
      <c r="F8" s="98"/>
    </row>
    <row r="9">
      <c r="B9" s="26"/>
      <c r="C9" s="26"/>
      <c r="D9" s="26"/>
      <c r="E9" s="26"/>
      <c r="F9" s="98"/>
    </row>
    <row r="10">
      <c r="B10" s="26"/>
      <c r="C10" s="26"/>
      <c r="D10" s="26"/>
      <c r="E10" s="26"/>
      <c r="F10" s="98"/>
    </row>
    <row r="11">
      <c r="B11" s="26"/>
      <c r="C11" s="26"/>
      <c r="D11" s="26"/>
      <c r="E11" s="26"/>
      <c r="F11" s="98"/>
    </row>
    <row r="12">
      <c r="B12" s="26"/>
      <c r="C12" s="26"/>
      <c r="D12" s="26"/>
      <c r="E12" s="26"/>
      <c r="F12" s="98"/>
    </row>
    <row r="13">
      <c r="B13" s="26"/>
      <c r="C13" s="26"/>
      <c r="D13" s="26"/>
      <c r="E13" s="26"/>
      <c r="F13" s="98"/>
    </row>
    <row r="14">
      <c r="B14" s="26"/>
      <c r="C14" s="26"/>
      <c r="D14" s="26"/>
      <c r="E14" s="26"/>
      <c r="F14" s="98"/>
    </row>
    <row r="15">
      <c r="B15" s="26"/>
      <c r="C15" s="26"/>
      <c r="D15" s="26"/>
      <c r="E15" s="26"/>
      <c r="F15" s="98"/>
    </row>
    <row r="16">
      <c r="B16" s="26"/>
      <c r="C16" s="26"/>
      <c r="D16" s="26"/>
      <c r="E16" s="26"/>
      <c r="F16" s="98"/>
    </row>
    <row r="17">
      <c r="B17" s="26"/>
      <c r="C17" s="26"/>
      <c r="D17" s="26"/>
      <c r="E17" s="26"/>
      <c r="F17" s="98"/>
    </row>
    <row r="18">
      <c r="B18" s="26"/>
      <c r="C18" s="26"/>
      <c r="D18" s="26"/>
      <c r="E18" s="26"/>
      <c r="F18" s="98"/>
    </row>
    <row r="19">
      <c r="B19" s="26"/>
      <c r="C19" s="26"/>
      <c r="D19" s="26"/>
      <c r="E19" s="26"/>
      <c r="F19" s="98"/>
    </row>
    <row r="20">
      <c r="B20" s="26"/>
      <c r="C20" s="26"/>
      <c r="D20" s="26"/>
      <c r="E20" s="26"/>
      <c r="F20" s="98"/>
    </row>
    <row r="21">
      <c r="B21" s="26"/>
      <c r="C21" s="26"/>
      <c r="D21" s="26"/>
      <c r="E21" s="26"/>
      <c r="F21" s="98"/>
    </row>
    <row r="22">
      <c r="B22" s="26"/>
      <c r="C22" s="26"/>
      <c r="D22" s="26"/>
      <c r="E22" s="26"/>
      <c r="F22" s="98"/>
    </row>
    <row r="23">
      <c r="B23" s="26"/>
      <c r="C23" s="26"/>
      <c r="D23" s="26"/>
      <c r="E23" s="26"/>
      <c r="F23" s="98"/>
    </row>
    <row r="24">
      <c r="B24" s="26"/>
      <c r="C24" s="26"/>
      <c r="D24" s="26"/>
      <c r="E24" s="26"/>
      <c r="F24" s="98"/>
    </row>
    <row r="25">
      <c r="B25" s="26"/>
      <c r="C25" s="26"/>
      <c r="D25" s="26"/>
      <c r="E25" s="26"/>
      <c r="F25" s="98"/>
    </row>
    <row r="26">
      <c r="B26" s="26"/>
      <c r="C26" s="26"/>
      <c r="D26" s="26"/>
      <c r="E26" s="26"/>
      <c r="F26" s="98"/>
    </row>
    <row r="27">
      <c r="B27" s="26"/>
      <c r="C27" s="26"/>
      <c r="D27" s="26"/>
      <c r="E27" s="26"/>
      <c r="F27" s="98"/>
    </row>
    <row r="28">
      <c r="B28" s="26"/>
      <c r="C28" s="26"/>
      <c r="D28" s="26"/>
      <c r="E28" s="26"/>
      <c r="F28" s="98"/>
    </row>
    <row r="29">
      <c r="B29" s="26"/>
      <c r="C29" s="26"/>
      <c r="D29" s="26"/>
      <c r="E29" s="26"/>
      <c r="F29" s="98"/>
    </row>
    <row r="30">
      <c r="B30" s="26"/>
      <c r="C30" s="26"/>
      <c r="D30" s="26"/>
      <c r="E30" s="26"/>
      <c r="F30" s="98"/>
    </row>
    <row r="31">
      <c r="B31" s="26"/>
      <c r="C31" s="26"/>
      <c r="D31" s="26"/>
      <c r="E31" s="26"/>
      <c r="F31" s="98"/>
    </row>
    <row r="32">
      <c r="B32" s="26"/>
      <c r="C32" s="26"/>
      <c r="D32" s="26"/>
      <c r="E32" s="26"/>
      <c r="F32" s="98"/>
    </row>
    <row r="33">
      <c r="B33" s="26"/>
      <c r="C33" s="26"/>
      <c r="D33" s="26"/>
      <c r="E33" s="26"/>
      <c r="F33" s="98"/>
    </row>
    <row r="34">
      <c r="B34" s="26"/>
      <c r="C34" s="26"/>
      <c r="D34" s="26"/>
      <c r="E34" s="26"/>
      <c r="F34" s="98"/>
    </row>
    <row r="35">
      <c r="B35" s="26"/>
      <c r="C35" s="26"/>
      <c r="D35" s="26"/>
      <c r="E35" s="26"/>
      <c r="F35" s="98"/>
    </row>
    <row r="36">
      <c r="B36" s="26"/>
      <c r="C36" s="26"/>
      <c r="D36" s="26"/>
      <c r="E36" s="26"/>
      <c r="F36" s="98"/>
    </row>
    <row r="37">
      <c r="B37" s="26"/>
      <c r="C37" s="26"/>
      <c r="D37" s="26"/>
      <c r="E37" s="26"/>
      <c r="F37" s="98"/>
    </row>
    <row r="38">
      <c r="B38" s="26"/>
      <c r="C38" s="26"/>
      <c r="D38" s="26"/>
      <c r="E38" s="26"/>
      <c r="F38" s="98"/>
    </row>
    <row r="39">
      <c r="B39" s="26"/>
      <c r="C39" s="26"/>
      <c r="D39" s="26"/>
      <c r="E39" s="26"/>
      <c r="F39" s="98"/>
    </row>
    <row r="40">
      <c r="B40" s="26"/>
      <c r="C40" s="26"/>
      <c r="D40" s="26"/>
      <c r="E40" s="26"/>
      <c r="F40" s="98"/>
    </row>
    <row r="41">
      <c r="B41" s="26"/>
      <c r="C41" s="26"/>
      <c r="D41" s="26"/>
      <c r="E41" s="26"/>
      <c r="F41" s="98"/>
    </row>
    <row r="42">
      <c r="B42" s="26"/>
      <c r="C42" s="26"/>
      <c r="D42" s="26"/>
      <c r="E42" s="26"/>
      <c r="F42" s="98"/>
    </row>
    <row r="43">
      <c r="B43" s="26"/>
      <c r="C43" s="26"/>
      <c r="D43" s="26"/>
      <c r="E43" s="26"/>
      <c r="F43" s="98"/>
    </row>
    <row r="44">
      <c r="B44" s="26"/>
      <c r="C44" s="26"/>
      <c r="D44" s="26"/>
      <c r="E44" s="26"/>
      <c r="F44" s="98"/>
    </row>
    <row r="45">
      <c r="B45" s="26"/>
      <c r="C45" s="26"/>
      <c r="D45" s="26"/>
      <c r="E45" s="26"/>
      <c r="F45" s="98"/>
    </row>
    <row r="46">
      <c r="B46" s="26"/>
      <c r="C46" s="26"/>
      <c r="D46" s="26"/>
      <c r="E46" s="26"/>
      <c r="F46" s="98"/>
    </row>
    <row r="47">
      <c r="B47" s="26"/>
      <c r="C47" s="26"/>
      <c r="D47" s="26"/>
      <c r="E47" s="26"/>
      <c r="F47" s="98"/>
    </row>
    <row r="48">
      <c r="B48" s="26"/>
      <c r="C48" s="26"/>
      <c r="D48" s="26"/>
      <c r="E48" s="26"/>
      <c r="F48" s="98"/>
    </row>
    <row r="49">
      <c r="B49" s="26"/>
      <c r="C49" s="26"/>
      <c r="D49" s="26"/>
      <c r="E49" s="26"/>
      <c r="F49" s="98"/>
    </row>
    <row r="50">
      <c r="B50" s="26"/>
      <c r="C50" s="26"/>
      <c r="D50" s="26"/>
      <c r="E50" s="26"/>
      <c r="F50" s="98"/>
    </row>
    <row r="51">
      <c r="B51" s="26"/>
      <c r="C51" s="26"/>
      <c r="D51" s="26"/>
      <c r="E51" s="26"/>
      <c r="F51" s="98"/>
    </row>
    <row r="52">
      <c r="B52" s="26"/>
      <c r="C52" s="26"/>
      <c r="D52" s="26"/>
      <c r="E52" s="26"/>
      <c r="F52" s="98"/>
    </row>
    <row r="53">
      <c r="B53" s="26"/>
      <c r="C53" s="26"/>
      <c r="D53" s="26"/>
      <c r="E53" s="26"/>
      <c r="F53" s="98"/>
    </row>
    <row r="54">
      <c r="B54" s="26"/>
      <c r="C54" s="26"/>
      <c r="D54" s="26"/>
      <c r="E54" s="26"/>
      <c r="F54" s="98"/>
    </row>
    <row r="55">
      <c r="B55" s="26"/>
      <c r="C55" s="26"/>
      <c r="D55" s="26"/>
      <c r="E55" s="26"/>
      <c r="F55" s="98"/>
    </row>
    <row r="56">
      <c r="B56" s="26"/>
      <c r="C56" s="26"/>
      <c r="D56" s="26"/>
      <c r="E56" s="26"/>
      <c r="F56" s="98"/>
    </row>
    <row r="57">
      <c r="B57" s="26"/>
      <c r="C57" s="26"/>
      <c r="D57" s="26"/>
      <c r="E57" s="26"/>
      <c r="F57" s="98"/>
    </row>
    <row r="58">
      <c r="B58" s="26"/>
      <c r="C58" s="26"/>
      <c r="D58" s="26"/>
      <c r="E58" s="26"/>
      <c r="F58" s="98"/>
    </row>
    <row r="59">
      <c r="B59" s="26"/>
      <c r="C59" s="26"/>
      <c r="D59" s="26"/>
      <c r="E59" s="26"/>
      <c r="F59" s="98"/>
    </row>
    <row r="60">
      <c r="B60" s="26"/>
      <c r="C60" s="26"/>
      <c r="D60" s="26"/>
      <c r="E60" s="26"/>
      <c r="F60" s="98"/>
    </row>
    <row r="61">
      <c r="B61" s="26"/>
      <c r="C61" s="26"/>
      <c r="D61" s="26"/>
      <c r="E61" s="26"/>
      <c r="F61" s="98"/>
    </row>
    <row r="62">
      <c r="B62" s="26"/>
      <c r="C62" s="26"/>
      <c r="D62" s="26"/>
      <c r="E62" s="26"/>
      <c r="F62" s="98"/>
    </row>
    <row r="63">
      <c r="B63" s="26"/>
      <c r="C63" s="26"/>
      <c r="D63" s="26"/>
      <c r="E63" s="26"/>
      <c r="F63" s="98"/>
    </row>
    <row r="64">
      <c r="B64" s="26"/>
      <c r="C64" s="26"/>
      <c r="D64" s="26"/>
      <c r="E64" s="26"/>
      <c r="F64" s="98"/>
    </row>
    <row r="65">
      <c r="B65" s="26"/>
      <c r="C65" s="26"/>
      <c r="D65" s="26"/>
      <c r="E65" s="26"/>
      <c r="F65" s="98"/>
    </row>
    <row r="66">
      <c r="B66" s="26"/>
      <c r="C66" s="26"/>
      <c r="D66" s="26"/>
      <c r="E66" s="26"/>
      <c r="F66" s="98"/>
    </row>
    <row r="67">
      <c r="B67" s="26"/>
      <c r="C67" s="26"/>
      <c r="D67" s="26"/>
      <c r="E67" s="26"/>
      <c r="F67" s="98"/>
    </row>
    <row r="68">
      <c r="B68" s="26"/>
      <c r="C68" s="26"/>
      <c r="D68" s="26"/>
      <c r="E68" s="26"/>
      <c r="F68" s="98"/>
    </row>
    <row r="69">
      <c r="B69" s="26"/>
      <c r="C69" s="26"/>
      <c r="D69" s="26"/>
      <c r="E69" s="26"/>
      <c r="F69" s="98"/>
    </row>
    <row r="70">
      <c r="B70" s="26"/>
      <c r="C70" s="26"/>
      <c r="D70" s="26"/>
      <c r="E70" s="26"/>
      <c r="F70" s="98"/>
    </row>
    <row r="71">
      <c r="B71" s="26"/>
      <c r="C71" s="26"/>
      <c r="D71" s="26"/>
      <c r="E71" s="26"/>
      <c r="F71" s="98"/>
    </row>
    <row r="72">
      <c r="B72" s="26"/>
      <c r="C72" s="26"/>
      <c r="D72" s="26"/>
      <c r="E72" s="26"/>
      <c r="F72" s="98"/>
    </row>
    <row r="73">
      <c r="B73" s="26"/>
      <c r="C73" s="26"/>
      <c r="D73" s="26"/>
      <c r="E73" s="26"/>
      <c r="F73" s="98"/>
    </row>
    <row r="74">
      <c r="B74" s="26"/>
      <c r="C74" s="26"/>
      <c r="D74" s="26"/>
      <c r="E74" s="26"/>
      <c r="F74" s="98"/>
    </row>
    <row r="75">
      <c r="B75" s="26"/>
      <c r="C75" s="26"/>
      <c r="D75" s="26"/>
      <c r="E75" s="26"/>
      <c r="F75" s="98"/>
    </row>
    <row r="76">
      <c r="B76" s="26"/>
      <c r="C76" s="26"/>
      <c r="D76" s="26"/>
      <c r="E76" s="26"/>
      <c r="F76" s="98"/>
    </row>
    <row r="77">
      <c r="B77" s="26"/>
      <c r="C77" s="26"/>
      <c r="D77" s="26"/>
      <c r="E77" s="26"/>
      <c r="F77" s="98"/>
    </row>
    <row r="78">
      <c r="B78" s="26"/>
      <c r="C78" s="26"/>
      <c r="D78" s="26"/>
      <c r="E78" s="26"/>
      <c r="F78" s="98"/>
    </row>
    <row r="79">
      <c r="B79" s="26"/>
      <c r="C79" s="26"/>
      <c r="D79" s="26"/>
      <c r="E79" s="26"/>
      <c r="F79" s="98"/>
    </row>
    <row r="80">
      <c r="B80" s="26"/>
      <c r="C80" s="26"/>
      <c r="D80" s="26"/>
      <c r="E80" s="26"/>
      <c r="F80" s="98"/>
    </row>
    <row r="81">
      <c r="B81" s="26"/>
      <c r="C81" s="26"/>
      <c r="D81" s="26"/>
      <c r="E81" s="26"/>
      <c r="F81" s="98"/>
    </row>
    <row r="82">
      <c r="B82" s="26"/>
      <c r="C82" s="26"/>
      <c r="D82" s="26"/>
      <c r="E82" s="26"/>
      <c r="F82" s="98"/>
    </row>
    <row r="83">
      <c r="B83" s="26"/>
      <c r="C83" s="26"/>
      <c r="D83" s="26"/>
      <c r="E83" s="26"/>
      <c r="F83" s="98"/>
    </row>
    <row r="84">
      <c r="B84" s="26"/>
      <c r="C84" s="26"/>
      <c r="D84" s="26"/>
      <c r="E84" s="26"/>
      <c r="F84" s="98"/>
    </row>
    <row r="85">
      <c r="B85" s="26"/>
      <c r="C85" s="26"/>
      <c r="D85" s="26"/>
      <c r="E85" s="26"/>
      <c r="F85" s="98"/>
    </row>
    <row r="86">
      <c r="B86" s="26"/>
      <c r="C86" s="26"/>
      <c r="D86" s="26"/>
      <c r="E86" s="26"/>
      <c r="F86" s="98"/>
    </row>
    <row r="87">
      <c r="B87" s="26"/>
      <c r="C87" s="26"/>
      <c r="D87" s="26"/>
      <c r="E87" s="26"/>
      <c r="F87" s="98"/>
    </row>
    <row r="88">
      <c r="B88" s="26"/>
      <c r="C88" s="26"/>
      <c r="D88" s="26"/>
      <c r="E88" s="26"/>
      <c r="F88" s="98"/>
    </row>
    <row r="89">
      <c r="B89" s="26"/>
      <c r="C89" s="26"/>
      <c r="D89" s="26"/>
      <c r="E89" s="26"/>
      <c r="F89" s="98"/>
    </row>
    <row r="90">
      <c r="B90" s="26"/>
      <c r="C90" s="26"/>
      <c r="D90" s="26"/>
      <c r="E90" s="26"/>
      <c r="F90" s="98"/>
    </row>
    <row r="91">
      <c r="B91" s="26"/>
      <c r="C91" s="26"/>
      <c r="D91" s="26"/>
      <c r="E91" s="26"/>
      <c r="F91" s="98"/>
    </row>
    <row r="92">
      <c r="B92" s="26"/>
      <c r="C92" s="26"/>
      <c r="D92" s="26"/>
      <c r="E92" s="26"/>
      <c r="F92" s="98"/>
    </row>
    <row r="93">
      <c r="B93" s="26"/>
      <c r="C93" s="26"/>
      <c r="D93" s="26"/>
      <c r="E93" s="26"/>
      <c r="F93" s="98"/>
    </row>
    <row r="94">
      <c r="B94" s="26"/>
      <c r="C94" s="26"/>
      <c r="D94" s="26"/>
      <c r="E94" s="26"/>
      <c r="F94" s="98"/>
    </row>
    <row r="95">
      <c r="B95" s="26"/>
      <c r="C95" s="26"/>
      <c r="D95" s="26"/>
      <c r="E95" s="26"/>
      <c r="F95" s="98"/>
    </row>
    <row r="96">
      <c r="B96" s="26"/>
      <c r="C96" s="26"/>
      <c r="D96" s="26"/>
      <c r="E96" s="26"/>
      <c r="F96" s="98"/>
    </row>
    <row r="97">
      <c r="B97" s="26"/>
      <c r="C97" s="26"/>
      <c r="D97" s="26"/>
      <c r="E97" s="26"/>
      <c r="F97" s="98"/>
    </row>
    <row r="98">
      <c r="B98" s="26"/>
      <c r="C98" s="26"/>
      <c r="D98" s="26"/>
      <c r="E98" s="26"/>
      <c r="F98" s="98"/>
    </row>
    <row r="99">
      <c r="B99" s="26"/>
      <c r="C99" s="26"/>
      <c r="D99" s="26"/>
      <c r="E99" s="26"/>
      <c r="F99" s="98"/>
    </row>
    <row r="100">
      <c r="B100" s="26"/>
      <c r="C100" s="26"/>
      <c r="D100" s="26"/>
      <c r="E100" s="26"/>
      <c r="F100" s="98"/>
    </row>
    <row r="101">
      <c r="B101" s="26"/>
      <c r="C101" s="26"/>
      <c r="D101" s="26"/>
      <c r="E101" s="26"/>
      <c r="F101" s="98"/>
    </row>
    <row r="102">
      <c r="B102" s="26"/>
      <c r="C102" s="26"/>
      <c r="D102" s="26"/>
      <c r="E102" s="26"/>
      <c r="F102" s="98"/>
    </row>
    <row r="103">
      <c r="B103" s="26"/>
      <c r="C103" s="26"/>
      <c r="D103" s="26"/>
      <c r="E103" s="26"/>
      <c r="F103" s="98"/>
    </row>
    <row r="104">
      <c r="B104" s="26"/>
      <c r="C104" s="26"/>
      <c r="D104" s="26"/>
      <c r="E104" s="26"/>
      <c r="F104" s="98"/>
    </row>
    <row r="105">
      <c r="B105" s="26"/>
      <c r="C105" s="26"/>
      <c r="D105" s="26"/>
      <c r="E105" s="26"/>
      <c r="F105" s="98"/>
    </row>
    <row r="106">
      <c r="B106" s="26"/>
      <c r="C106" s="26"/>
      <c r="D106" s="26"/>
      <c r="E106" s="26"/>
      <c r="F106" s="98"/>
    </row>
    <row r="107">
      <c r="B107" s="26"/>
      <c r="C107" s="26"/>
      <c r="D107" s="26"/>
      <c r="E107" s="26"/>
      <c r="F107" s="98"/>
    </row>
    <row r="108">
      <c r="B108" s="26"/>
      <c r="C108" s="26"/>
      <c r="D108" s="26"/>
      <c r="E108" s="26"/>
      <c r="F108" s="98"/>
    </row>
    <row r="109">
      <c r="B109" s="26"/>
      <c r="C109" s="26"/>
      <c r="D109" s="26"/>
      <c r="E109" s="26"/>
      <c r="F109" s="98"/>
    </row>
    <row r="110">
      <c r="B110" s="26"/>
      <c r="C110" s="26"/>
      <c r="D110" s="26"/>
      <c r="E110" s="26"/>
      <c r="F110" s="98"/>
    </row>
    <row r="111">
      <c r="B111" s="26"/>
      <c r="C111" s="26"/>
      <c r="D111" s="26"/>
      <c r="E111" s="26"/>
      <c r="F111" s="98"/>
    </row>
    <row r="112">
      <c r="B112" s="26"/>
      <c r="C112" s="26"/>
      <c r="D112" s="26"/>
      <c r="E112" s="26"/>
      <c r="F112" s="98"/>
    </row>
    <row r="113">
      <c r="B113" s="26"/>
      <c r="C113" s="26"/>
      <c r="D113" s="26"/>
      <c r="E113" s="26"/>
      <c r="F113" s="98"/>
    </row>
    <row r="114">
      <c r="B114" s="26"/>
      <c r="C114" s="26"/>
      <c r="D114" s="26"/>
      <c r="E114" s="26"/>
      <c r="F114" s="98"/>
    </row>
    <row r="115">
      <c r="B115" s="26"/>
      <c r="C115" s="26"/>
      <c r="D115" s="26"/>
      <c r="E115" s="26"/>
      <c r="F115" s="98"/>
    </row>
    <row r="116">
      <c r="B116" s="26"/>
      <c r="C116" s="26"/>
      <c r="D116" s="26"/>
      <c r="E116" s="26"/>
      <c r="F116" s="98"/>
    </row>
    <row r="117">
      <c r="B117" s="26"/>
      <c r="C117" s="26"/>
      <c r="D117" s="26"/>
      <c r="E117" s="26"/>
      <c r="F117" s="98"/>
    </row>
    <row r="118">
      <c r="B118" s="26"/>
      <c r="C118" s="26"/>
      <c r="D118" s="26"/>
      <c r="E118" s="26"/>
      <c r="F118" s="98"/>
    </row>
    <row r="119">
      <c r="B119" s="26"/>
      <c r="C119" s="26"/>
      <c r="D119" s="26"/>
      <c r="E119" s="26"/>
      <c r="F119" s="98"/>
    </row>
    <row r="120">
      <c r="B120" s="26"/>
      <c r="C120" s="26"/>
      <c r="D120" s="26"/>
      <c r="E120" s="26"/>
      <c r="F120" s="98"/>
    </row>
    <row r="121">
      <c r="B121" s="26"/>
      <c r="C121" s="26"/>
      <c r="D121" s="26"/>
      <c r="E121" s="26"/>
      <c r="F121" s="98"/>
    </row>
    <row r="122">
      <c r="B122" s="26"/>
      <c r="C122" s="26"/>
      <c r="D122" s="26"/>
      <c r="E122" s="26"/>
      <c r="F122" s="98"/>
    </row>
    <row r="123">
      <c r="B123" s="26"/>
      <c r="C123" s="26"/>
      <c r="D123" s="26"/>
      <c r="E123" s="26"/>
      <c r="F123" s="98"/>
    </row>
    <row r="124">
      <c r="B124" s="26"/>
      <c r="C124" s="26"/>
      <c r="D124" s="26"/>
      <c r="E124" s="26"/>
      <c r="F124" s="98"/>
    </row>
    <row r="125">
      <c r="B125" s="26"/>
      <c r="C125" s="26"/>
      <c r="D125" s="26"/>
      <c r="E125" s="26"/>
      <c r="F125" s="98"/>
    </row>
    <row r="126">
      <c r="B126" s="26"/>
      <c r="C126" s="26"/>
      <c r="D126" s="26"/>
      <c r="E126" s="26"/>
      <c r="F126" s="98"/>
    </row>
    <row r="127">
      <c r="B127" s="26"/>
      <c r="C127" s="26"/>
      <c r="D127" s="26"/>
      <c r="E127" s="26"/>
      <c r="F127" s="98"/>
    </row>
    <row r="128">
      <c r="B128" s="26"/>
      <c r="C128" s="26"/>
      <c r="D128" s="26"/>
      <c r="E128" s="26"/>
      <c r="F128" s="98"/>
    </row>
    <row r="129">
      <c r="B129" s="26"/>
      <c r="C129" s="26"/>
      <c r="D129" s="26"/>
      <c r="E129" s="26"/>
      <c r="F129" s="98"/>
    </row>
    <row r="130">
      <c r="B130" s="26"/>
      <c r="C130" s="26"/>
      <c r="D130" s="26"/>
      <c r="E130" s="26"/>
      <c r="F130" s="98"/>
    </row>
    <row r="131">
      <c r="B131" s="26"/>
      <c r="C131" s="26"/>
      <c r="D131" s="26"/>
      <c r="E131" s="26"/>
      <c r="F131" s="98"/>
    </row>
    <row r="132">
      <c r="B132" s="26"/>
      <c r="C132" s="26"/>
      <c r="D132" s="26"/>
      <c r="E132" s="26"/>
      <c r="F132" s="98"/>
    </row>
    <row r="133">
      <c r="B133" s="26"/>
      <c r="C133" s="26"/>
      <c r="D133" s="26"/>
      <c r="E133" s="26"/>
      <c r="F133" s="98"/>
    </row>
    <row r="134">
      <c r="B134" s="26"/>
      <c r="C134" s="26"/>
      <c r="D134" s="26"/>
      <c r="E134" s="26"/>
      <c r="F134" s="98"/>
    </row>
    <row r="135">
      <c r="B135" s="26"/>
      <c r="C135" s="26"/>
      <c r="D135" s="26"/>
      <c r="E135" s="26"/>
      <c r="F135" s="98"/>
    </row>
    <row r="136">
      <c r="B136" s="26"/>
      <c r="C136" s="26"/>
      <c r="D136" s="26"/>
      <c r="E136" s="26"/>
      <c r="F136" s="98"/>
    </row>
    <row r="137">
      <c r="B137" s="26"/>
      <c r="C137" s="26"/>
      <c r="D137" s="26"/>
      <c r="E137" s="26"/>
      <c r="F137" s="98"/>
    </row>
    <row r="138">
      <c r="B138" s="26"/>
      <c r="C138" s="26"/>
      <c r="D138" s="26"/>
      <c r="E138" s="26"/>
      <c r="F138" s="98"/>
    </row>
    <row r="139">
      <c r="B139" s="26"/>
      <c r="C139" s="26"/>
      <c r="D139" s="26"/>
      <c r="E139" s="26"/>
      <c r="F139" s="98"/>
    </row>
    <row r="140">
      <c r="B140" s="26"/>
      <c r="C140" s="26"/>
      <c r="D140" s="26"/>
      <c r="E140" s="26"/>
      <c r="F140" s="98"/>
    </row>
    <row r="141">
      <c r="B141" s="26"/>
      <c r="C141" s="26"/>
      <c r="D141" s="26"/>
      <c r="E141" s="26"/>
      <c r="F141" s="98"/>
    </row>
    <row r="142">
      <c r="B142" s="26"/>
      <c r="C142" s="26"/>
      <c r="D142" s="26"/>
      <c r="E142" s="26"/>
      <c r="F142" s="98"/>
    </row>
    <row r="143">
      <c r="B143" s="26"/>
      <c r="C143" s="26"/>
      <c r="D143" s="26"/>
      <c r="E143" s="26"/>
      <c r="F143" s="98"/>
    </row>
    <row r="144">
      <c r="B144" s="26"/>
      <c r="C144" s="26"/>
      <c r="D144" s="26"/>
      <c r="E144" s="26"/>
      <c r="F144" s="98"/>
    </row>
    <row r="145">
      <c r="B145" s="26"/>
      <c r="C145" s="26"/>
      <c r="D145" s="26"/>
      <c r="E145" s="26"/>
      <c r="F145" s="98"/>
    </row>
    <row r="146">
      <c r="B146" s="26"/>
      <c r="C146" s="26"/>
      <c r="D146" s="26"/>
      <c r="E146" s="26"/>
      <c r="F146" s="98"/>
    </row>
    <row r="147">
      <c r="B147" s="26"/>
      <c r="C147" s="26"/>
      <c r="D147" s="26"/>
      <c r="E147" s="26"/>
      <c r="F147" s="98"/>
    </row>
    <row r="148">
      <c r="B148" s="26"/>
      <c r="C148" s="26"/>
      <c r="D148" s="26"/>
      <c r="E148" s="26"/>
      <c r="F148" s="98"/>
    </row>
    <row r="149">
      <c r="B149" s="26"/>
      <c r="C149" s="26"/>
      <c r="D149" s="26"/>
      <c r="E149" s="26"/>
      <c r="F149" s="98"/>
    </row>
    <row r="150">
      <c r="B150" s="26"/>
      <c r="C150" s="26"/>
      <c r="D150" s="26"/>
      <c r="E150" s="26"/>
      <c r="F150" s="98"/>
    </row>
    <row r="151">
      <c r="B151" s="26"/>
      <c r="C151" s="26"/>
      <c r="D151" s="26"/>
      <c r="E151" s="26"/>
      <c r="F151" s="98"/>
    </row>
    <row r="152">
      <c r="B152" s="26"/>
      <c r="C152" s="26"/>
      <c r="D152" s="26"/>
      <c r="E152" s="26"/>
      <c r="F152" s="98"/>
    </row>
    <row r="153">
      <c r="B153" s="26"/>
      <c r="C153" s="26"/>
      <c r="D153" s="26"/>
      <c r="E153" s="26"/>
      <c r="F153" s="98"/>
    </row>
    <row r="154">
      <c r="B154" s="26"/>
      <c r="C154" s="26"/>
      <c r="D154" s="26"/>
      <c r="E154" s="26"/>
      <c r="F154" s="98"/>
    </row>
    <row r="155">
      <c r="B155" s="26"/>
      <c r="C155" s="26"/>
      <c r="D155" s="26"/>
      <c r="E155" s="26"/>
      <c r="F155" s="98"/>
    </row>
    <row r="156">
      <c r="B156" s="26"/>
      <c r="C156" s="26"/>
      <c r="D156" s="26"/>
      <c r="E156" s="26"/>
      <c r="F156" s="98"/>
    </row>
    <row r="157">
      <c r="B157" s="26"/>
      <c r="C157" s="26"/>
      <c r="D157" s="26"/>
      <c r="E157" s="26"/>
      <c r="F157" s="98"/>
    </row>
    <row r="158">
      <c r="B158" s="26"/>
      <c r="C158" s="26"/>
      <c r="D158" s="26"/>
      <c r="E158" s="26"/>
      <c r="F158" s="98"/>
    </row>
    <row r="159">
      <c r="B159" s="26"/>
      <c r="C159" s="26"/>
      <c r="D159" s="26"/>
      <c r="E159" s="26"/>
      <c r="F159" s="98"/>
    </row>
    <row r="160">
      <c r="B160" s="26"/>
      <c r="C160" s="26"/>
      <c r="D160" s="26"/>
      <c r="E160" s="26"/>
      <c r="F160" s="98"/>
    </row>
    <row r="161">
      <c r="B161" s="26"/>
      <c r="C161" s="26"/>
      <c r="D161" s="26"/>
      <c r="E161" s="26"/>
      <c r="F161" s="98"/>
    </row>
    <row r="162">
      <c r="B162" s="26"/>
      <c r="C162" s="26"/>
      <c r="D162" s="26"/>
      <c r="E162" s="26"/>
      <c r="F162" s="98"/>
    </row>
    <row r="163">
      <c r="B163" s="26"/>
      <c r="C163" s="26"/>
      <c r="D163" s="26"/>
      <c r="E163" s="26"/>
      <c r="F163" s="98"/>
    </row>
    <row r="164">
      <c r="B164" s="26"/>
      <c r="C164" s="26"/>
      <c r="D164" s="26"/>
      <c r="E164" s="26"/>
      <c r="F164" s="98"/>
    </row>
    <row r="165">
      <c r="B165" s="26"/>
      <c r="C165" s="26"/>
      <c r="D165" s="26"/>
      <c r="E165" s="26"/>
      <c r="F165" s="98"/>
    </row>
    <row r="166">
      <c r="B166" s="26"/>
      <c r="C166" s="26"/>
      <c r="D166" s="26"/>
      <c r="E166" s="26"/>
      <c r="F166" s="98"/>
    </row>
    <row r="167">
      <c r="B167" s="26"/>
      <c r="C167" s="26"/>
      <c r="D167" s="26"/>
      <c r="E167" s="26"/>
      <c r="F167" s="98"/>
    </row>
    <row r="168">
      <c r="B168" s="26"/>
      <c r="C168" s="26"/>
      <c r="D168" s="26"/>
      <c r="E168" s="26"/>
      <c r="F168" s="98"/>
    </row>
    <row r="169">
      <c r="B169" s="26"/>
      <c r="C169" s="26"/>
      <c r="D169" s="26"/>
      <c r="E169" s="26"/>
      <c r="F169" s="98"/>
    </row>
    <row r="170">
      <c r="B170" s="26"/>
      <c r="C170" s="26"/>
      <c r="D170" s="26"/>
      <c r="E170" s="26"/>
      <c r="F170" s="98"/>
    </row>
    <row r="171">
      <c r="B171" s="26"/>
      <c r="C171" s="26"/>
      <c r="D171" s="26"/>
      <c r="E171" s="26"/>
      <c r="F171" s="98"/>
    </row>
    <row r="172">
      <c r="B172" s="26"/>
      <c r="C172" s="26"/>
      <c r="D172" s="26"/>
      <c r="E172" s="26"/>
      <c r="F172" s="98"/>
    </row>
    <row r="173">
      <c r="B173" s="26"/>
      <c r="C173" s="26"/>
      <c r="D173" s="26"/>
      <c r="E173" s="26"/>
      <c r="F173" s="98"/>
    </row>
    <row r="174">
      <c r="B174" s="26"/>
      <c r="C174" s="26"/>
      <c r="D174" s="26"/>
      <c r="E174" s="26"/>
      <c r="F174" s="98"/>
    </row>
    <row r="175">
      <c r="B175" s="26"/>
      <c r="C175" s="26"/>
      <c r="D175" s="26"/>
      <c r="E175" s="26"/>
      <c r="F175" s="98"/>
    </row>
    <row r="176">
      <c r="B176" s="26"/>
      <c r="C176" s="26"/>
      <c r="D176" s="26"/>
      <c r="E176" s="26"/>
      <c r="F176" s="98"/>
    </row>
    <row r="177">
      <c r="B177" s="26"/>
      <c r="C177" s="26"/>
      <c r="D177" s="26"/>
      <c r="E177" s="26"/>
      <c r="F177" s="98"/>
    </row>
    <row r="178">
      <c r="B178" s="26"/>
      <c r="C178" s="26"/>
      <c r="D178" s="26"/>
      <c r="E178" s="26"/>
      <c r="F178" s="98"/>
    </row>
    <row r="179">
      <c r="B179" s="26"/>
      <c r="C179" s="26"/>
      <c r="D179" s="26"/>
      <c r="E179" s="26"/>
      <c r="F179" s="98"/>
    </row>
    <row r="180">
      <c r="B180" s="26"/>
      <c r="C180" s="26"/>
      <c r="D180" s="26"/>
      <c r="E180" s="26"/>
      <c r="F180" s="98"/>
    </row>
    <row r="181">
      <c r="B181" s="26"/>
      <c r="C181" s="26"/>
      <c r="D181" s="26"/>
      <c r="E181" s="26"/>
      <c r="F181" s="98"/>
    </row>
    <row r="182">
      <c r="B182" s="26"/>
      <c r="C182" s="26"/>
      <c r="D182" s="26"/>
      <c r="E182" s="26"/>
      <c r="F182" s="98"/>
    </row>
    <row r="183">
      <c r="B183" s="26"/>
      <c r="C183" s="26"/>
      <c r="D183" s="26"/>
      <c r="E183" s="26"/>
      <c r="F183" s="98"/>
    </row>
    <row r="184">
      <c r="B184" s="26"/>
      <c r="C184" s="26"/>
      <c r="D184" s="26"/>
      <c r="E184" s="26"/>
      <c r="F184" s="98"/>
    </row>
    <row r="185">
      <c r="B185" s="26"/>
      <c r="C185" s="26"/>
      <c r="D185" s="26"/>
      <c r="E185" s="26"/>
      <c r="F185" s="98"/>
    </row>
    <row r="186">
      <c r="B186" s="26"/>
      <c r="C186" s="26"/>
      <c r="D186" s="26"/>
      <c r="E186" s="26"/>
      <c r="F186" s="98"/>
    </row>
    <row r="187">
      <c r="B187" s="26"/>
      <c r="C187" s="26"/>
      <c r="D187" s="26"/>
      <c r="E187" s="26"/>
      <c r="F187" s="98"/>
    </row>
    <row r="188">
      <c r="B188" s="26"/>
      <c r="C188" s="26"/>
      <c r="D188" s="26"/>
      <c r="E188" s="26"/>
      <c r="F188" s="98"/>
    </row>
    <row r="189">
      <c r="B189" s="26"/>
      <c r="C189" s="26"/>
      <c r="D189" s="26"/>
      <c r="E189" s="26"/>
      <c r="F189" s="98"/>
    </row>
    <row r="190">
      <c r="B190" s="26"/>
      <c r="C190" s="26"/>
      <c r="D190" s="26"/>
      <c r="E190" s="26"/>
      <c r="F190" s="98"/>
    </row>
    <row r="191">
      <c r="B191" s="26"/>
      <c r="C191" s="26"/>
      <c r="D191" s="26"/>
      <c r="E191" s="26"/>
      <c r="F191" s="98"/>
    </row>
    <row r="192">
      <c r="B192" s="26"/>
      <c r="C192" s="26"/>
      <c r="D192" s="26"/>
      <c r="E192" s="26"/>
      <c r="F192" s="98"/>
    </row>
    <row r="193">
      <c r="B193" s="26"/>
      <c r="C193" s="26"/>
      <c r="D193" s="26"/>
      <c r="E193" s="26"/>
      <c r="F193" s="98"/>
    </row>
    <row r="194">
      <c r="B194" s="26"/>
      <c r="C194" s="26"/>
      <c r="D194" s="26"/>
      <c r="E194" s="26"/>
      <c r="F194" s="98"/>
    </row>
    <row r="195">
      <c r="B195" s="26"/>
      <c r="C195" s="26"/>
      <c r="D195" s="26"/>
      <c r="E195" s="26"/>
      <c r="F195" s="98"/>
    </row>
    <row r="196">
      <c r="B196" s="26"/>
      <c r="C196" s="26"/>
      <c r="D196" s="26"/>
      <c r="E196" s="26"/>
      <c r="F196" s="98"/>
    </row>
    <row r="197">
      <c r="B197" s="26"/>
      <c r="C197" s="26"/>
      <c r="D197" s="26"/>
      <c r="E197" s="26"/>
      <c r="F197" s="98"/>
    </row>
    <row r="198">
      <c r="B198" s="26"/>
      <c r="C198" s="26"/>
      <c r="D198" s="26"/>
      <c r="E198" s="26"/>
      <c r="F198" s="98"/>
    </row>
    <row r="199">
      <c r="B199" s="26"/>
      <c r="C199" s="26"/>
      <c r="D199" s="26"/>
      <c r="E199" s="26"/>
      <c r="F199" s="98"/>
    </row>
    <row r="200">
      <c r="B200" s="26"/>
      <c r="C200" s="26"/>
      <c r="D200" s="26"/>
      <c r="E200" s="26"/>
      <c r="F200" s="98"/>
    </row>
    <row r="201">
      <c r="B201" s="26"/>
      <c r="C201" s="26"/>
      <c r="D201" s="26"/>
      <c r="E201" s="26"/>
      <c r="F201" s="98"/>
    </row>
    <row r="202">
      <c r="B202" s="26"/>
      <c r="C202" s="26"/>
      <c r="D202" s="26"/>
      <c r="E202" s="26"/>
      <c r="F202" s="98"/>
    </row>
    <row r="203">
      <c r="B203" s="26"/>
      <c r="C203" s="26"/>
      <c r="D203" s="26"/>
      <c r="E203" s="26"/>
      <c r="F203" s="98"/>
    </row>
    <row r="204">
      <c r="B204" s="26"/>
      <c r="C204" s="26"/>
      <c r="D204" s="26"/>
      <c r="E204" s="26"/>
      <c r="F204" s="98"/>
    </row>
    <row r="205">
      <c r="B205" s="26"/>
      <c r="C205" s="26"/>
      <c r="D205" s="26"/>
      <c r="E205" s="26"/>
      <c r="F205" s="98"/>
    </row>
    <row r="206">
      <c r="B206" s="26"/>
      <c r="C206" s="26"/>
      <c r="D206" s="26"/>
      <c r="E206" s="26"/>
      <c r="F206" s="98"/>
    </row>
    <row r="207">
      <c r="B207" s="26"/>
      <c r="C207" s="26"/>
      <c r="D207" s="26"/>
      <c r="E207" s="26"/>
      <c r="F207" s="98"/>
    </row>
    <row r="208">
      <c r="B208" s="26"/>
      <c r="C208" s="26"/>
      <c r="D208" s="26"/>
      <c r="E208" s="26"/>
      <c r="F208" s="98"/>
    </row>
    <row r="209">
      <c r="B209" s="26"/>
      <c r="C209" s="26"/>
      <c r="D209" s="26"/>
      <c r="E209" s="26"/>
      <c r="F209" s="98"/>
    </row>
    <row r="210">
      <c r="B210" s="26"/>
      <c r="C210" s="26"/>
      <c r="D210" s="26"/>
      <c r="E210" s="26"/>
      <c r="F210" s="98"/>
    </row>
    <row r="211">
      <c r="B211" s="26"/>
      <c r="C211" s="26"/>
      <c r="D211" s="26"/>
      <c r="E211" s="26"/>
      <c r="F211" s="98"/>
    </row>
    <row r="212">
      <c r="B212" s="26"/>
      <c r="C212" s="26"/>
      <c r="D212" s="26"/>
      <c r="E212" s="26"/>
      <c r="F212" s="98"/>
    </row>
    <row r="213">
      <c r="B213" s="26"/>
      <c r="C213" s="26"/>
      <c r="D213" s="26"/>
      <c r="E213" s="26"/>
      <c r="F213" s="98"/>
    </row>
    <row r="214">
      <c r="B214" s="26"/>
      <c r="C214" s="26"/>
      <c r="D214" s="26"/>
      <c r="E214" s="26"/>
      <c r="F214" s="98"/>
    </row>
    <row r="215">
      <c r="B215" s="26"/>
      <c r="C215" s="26"/>
      <c r="D215" s="26"/>
      <c r="E215" s="26"/>
      <c r="F215" s="98"/>
    </row>
    <row r="216">
      <c r="B216" s="26"/>
      <c r="C216" s="26"/>
      <c r="D216" s="26"/>
      <c r="E216" s="26"/>
      <c r="F216" s="98"/>
    </row>
    <row r="217">
      <c r="B217" s="26"/>
      <c r="C217" s="26"/>
      <c r="D217" s="26"/>
      <c r="E217" s="26"/>
      <c r="F217" s="98"/>
    </row>
    <row r="218">
      <c r="B218" s="26"/>
      <c r="C218" s="26"/>
      <c r="D218" s="26"/>
      <c r="E218" s="26"/>
      <c r="F218" s="98"/>
    </row>
    <row r="219">
      <c r="B219" s="26"/>
      <c r="C219" s="26"/>
      <c r="D219" s="26"/>
      <c r="E219" s="26"/>
      <c r="F219" s="98"/>
    </row>
    <row r="220">
      <c r="B220" s="26"/>
      <c r="C220" s="26"/>
      <c r="D220" s="26"/>
      <c r="E220" s="26"/>
      <c r="F220" s="98"/>
    </row>
    <row r="221">
      <c r="B221" s="26"/>
      <c r="C221" s="26"/>
      <c r="D221" s="26"/>
      <c r="E221" s="26"/>
      <c r="F221" s="98"/>
    </row>
    <row r="222">
      <c r="B222" s="26"/>
      <c r="C222" s="26"/>
      <c r="D222" s="26"/>
      <c r="E222" s="26"/>
      <c r="F222" s="98"/>
    </row>
    <row r="223">
      <c r="B223" s="26"/>
      <c r="C223" s="26"/>
      <c r="D223" s="26"/>
      <c r="E223" s="26"/>
      <c r="F223" s="98"/>
    </row>
    <row r="224">
      <c r="B224" s="26"/>
      <c r="C224" s="26"/>
      <c r="D224" s="26"/>
      <c r="E224" s="26"/>
      <c r="F224" s="98"/>
    </row>
    <row r="225">
      <c r="B225" s="26"/>
      <c r="C225" s="26"/>
      <c r="D225" s="26"/>
      <c r="E225" s="26"/>
      <c r="F225" s="98"/>
    </row>
    <row r="226">
      <c r="B226" s="26"/>
      <c r="C226" s="26"/>
      <c r="D226" s="26"/>
      <c r="E226" s="26"/>
      <c r="F226" s="98"/>
    </row>
    <row r="227">
      <c r="B227" s="26"/>
      <c r="C227" s="26"/>
      <c r="D227" s="26"/>
      <c r="E227" s="26"/>
      <c r="F227" s="98"/>
    </row>
    <row r="228">
      <c r="B228" s="26"/>
      <c r="C228" s="26"/>
      <c r="D228" s="26"/>
      <c r="E228" s="26"/>
      <c r="F228" s="98"/>
    </row>
    <row r="229">
      <c r="B229" s="26"/>
      <c r="C229" s="26"/>
      <c r="D229" s="26"/>
      <c r="E229" s="26"/>
      <c r="F229" s="98"/>
    </row>
    <row r="230">
      <c r="B230" s="26"/>
      <c r="C230" s="26"/>
      <c r="D230" s="26"/>
      <c r="E230" s="26"/>
      <c r="F230" s="98"/>
    </row>
    <row r="231">
      <c r="B231" s="26"/>
      <c r="C231" s="26"/>
      <c r="D231" s="26"/>
      <c r="E231" s="26"/>
      <c r="F231" s="98"/>
    </row>
    <row r="232">
      <c r="B232" s="26"/>
      <c r="C232" s="26"/>
      <c r="D232" s="26"/>
      <c r="E232" s="26"/>
      <c r="F232" s="98"/>
    </row>
    <row r="233">
      <c r="B233" s="26"/>
      <c r="C233" s="26"/>
      <c r="D233" s="26"/>
      <c r="E233" s="26"/>
      <c r="F233" s="98"/>
    </row>
    <row r="234">
      <c r="B234" s="26"/>
      <c r="C234" s="26"/>
      <c r="D234" s="26"/>
      <c r="E234" s="26"/>
      <c r="F234" s="98"/>
    </row>
    <row r="235">
      <c r="B235" s="26"/>
      <c r="C235" s="26"/>
      <c r="D235" s="26"/>
      <c r="E235" s="26"/>
      <c r="F235" s="98"/>
    </row>
    <row r="236">
      <c r="B236" s="26"/>
      <c r="C236" s="26"/>
      <c r="D236" s="26"/>
      <c r="E236" s="26"/>
      <c r="F236" s="98"/>
    </row>
    <row r="237">
      <c r="B237" s="26"/>
      <c r="C237" s="26"/>
      <c r="D237" s="26"/>
      <c r="E237" s="26"/>
      <c r="F237" s="98"/>
    </row>
    <row r="238">
      <c r="B238" s="26"/>
      <c r="C238" s="26"/>
      <c r="D238" s="26"/>
      <c r="E238" s="26"/>
      <c r="F238" s="98"/>
    </row>
    <row r="239">
      <c r="B239" s="26"/>
      <c r="C239" s="26"/>
      <c r="D239" s="26"/>
      <c r="E239" s="26"/>
      <c r="F239" s="98"/>
    </row>
    <row r="240">
      <c r="B240" s="26"/>
      <c r="C240" s="26"/>
      <c r="D240" s="26"/>
      <c r="E240" s="26"/>
      <c r="F240" s="98"/>
    </row>
    <row r="241">
      <c r="B241" s="26"/>
      <c r="C241" s="26"/>
      <c r="D241" s="26"/>
      <c r="E241" s="26"/>
      <c r="F241" s="98"/>
    </row>
    <row r="242">
      <c r="B242" s="26"/>
      <c r="C242" s="26"/>
      <c r="D242" s="26"/>
      <c r="E242" s="26"/>
      <c r="F242" s="98"/>
    </row>
    <row r="243">
      <c r="B243" s="26"/>
      <c r="C243" s="26"/>
      <c r="D243" s="26"/>
      <c r="E243" s="26"/>
      <c r="F243" s="98"/>
    </row>
    <row r="244">
      <c r="B244" s="26"/>
      <c r="C244" s="26"/>
      <c r="D244" s="26"/>
      <c r="E244" s="26"/>
      <c r="F244" s="98"/>
    </row>
    <row r="245">
      <c r="B245" s="26"/>
      <c r="C245" s="26"/>
      <c r="D245" s="26"/>
      <c r="E245" s="26"/>
      <c r="F245" s="98"/>
    </row>
    <row r="246">
      <c r="B246" s="26"/>
      <c r="C246" s="26"/>
      <c r="D246" s="26"/>
      <c r="E246" s="26"/>
      <c r="F246" s="98"/>
    </row>
    <row r="247">
      <c r="B247" s="26"/>
      <c r="C247" s="26"/>
      <c r="D247" s="26"/>
      <c r="E247" s="26"/>
      <c r="F247" s="98"/>
    </row>
    <row r="248">
      <c r="B248" s="26"/>
      <c r="C248" s="26"/>
      <c r="D248" s="26"/>
      <c r="E248" s="26"/>
      <c r="F248" s="98"/>
    </row>
    <row r="249">
      <c r="B249" s="26"/>
      <c r="C249" s="26"/>
      <c r="D249" s="26"/>
      <c r="E249" s="26"/>
      <c r="F249" s="98"/>
    </row>
    <row r="250">
      <c r="B250" s="26"/>
      <c r="C250" s="26"/>
      <c r="D250" s="26"/>
      <c r="E250" s="26"/>
      <c r="F250" s="98"/>
    </row>
    <row r="251">
      <c r="B251" s="26"/>
      <c r="C251" s="26"/>
      <c r="D251" s="26"/>
      <c r="E251" s="26"/>
      <c r="F251" s="98"/>
    </row>
    <row r="252">
      <c r="B252" s="26"/>
      <c r="C252" s="26"/>
      <c r="D252" s="26"/>
      <c r="E252" s="26"/>
      <c r="F252" s="98"/>
    </row>
    <row r="253">
      <c r="B253" s="26"/>
      <c r="C253" s="26"/>
      <c r="D253" s="26"/>
      <c r="E253" s="26"/>
      <c r="F253" s="98"/>
    </row>
    <row r="254">
      <c r="B254" s="26"/>
      <c r="C254" s="26"/>
      <c r="D254" s="26"/>
      <c r="E254" s="26"/>
      <c r="F254" s="98"/>
    </row>
    <row r="255">
      <c r="B255" s="26"/>
      <c r="C255" s="26"/>
      <c r="D255" s="26"/>
      <c r="E255" s="26"/>
      <c r="F255" s="98"/>
    </row>
    <row r="256">
      <c r="B256" s="26"/>
      <c r="C256" s="26"/>
      <c r="D256" s="26"/>
      <c r="E256" s="26"/>
      <c r="F256" s="98"/>
    </row>
    <row r="257">
      <c r="B257" s="26"/>
      <c r="C257" s="26"/>
      <c r="D257" s="26"/>
      <c r="E257" s="26"/>
      <c r="F257" s="98"/>
    </row>
    <row r="258">
      <c r="B258" s="26"/>
      <c r="C258" s="26"/>
      <c r="D258" s="26"/>
      <c r="E258" s="26"/>
      <c r="F258" s="98"/>
    </row>
    <row r="259">
      <c r="B259" s="26"/>
      <c r="C259" s="26"/>
      <c r="D259" s="26"/>
      <c r="E259" s="26"/>
      <c r="F259" s="98"/>
    </row>
    <row r="260">
      <c r="B260" s="26"/>
      <c r="C260" s="26"/>
      <c r="D260" s="26"/>
      <c r="E260" s="26"/>
      <c r="F260" s="98"/>
    </row>
    <row r="261">
      <c r="B261" s="26"/>
      <c r="C261" s="26"/>
      <c r="D261" s="26"/>
      <c r="E261" s="26"/>
      <c r="F261" s="98"/>
    </row>
    <row r="262">
      <c r="B262" s="26"/>
      <c r="C262" s="26"/>
      <c r="D262" s="26"/>
      <c r="E262" s="26"/>
      <c r="F262" s="98"/>
    </row>
    <row r="263">
      <c r="B263" s="26"/>
      <c r="C263" s="26"/>
      <c r="D263" s="26"/>
      <c r="E263" s="26"/>
      <c r="F263" s="98"/>
    </row>
    <row r="264">
      <c r="B264" s="26"/>
      <c r="C264" s="26"/>
      <c r="D264" s="26"/>
      <c r="E264" s="26"/>
      <c r="F264" s="98"/>
    </row>
    <row r="265">
      <c r="B265" s="26"/>
      <c r="C265" s="26"/>
      <c r="D265" s="26"/>
      <c r="E265" s="26"/>
      <c r="F265" s="98"/>
    </row>
    <row r="266">
      <c r="B266" s="26"/>
      <c r="C266" s="26"/>
      <c r="D266" s="26"/>
      <c r="E266" s="26"/>
      <c r="F266" s="98"/>
    </row>
    <row r="267">
      <c r="B267" s="26"/>
      <c r="C267" s="26"/>
      <c r="D267" s="26"/>
      <c r="E267" s="26"/>
      <c r="F267" s="98"/>
    </row>
    <row r="268">
      <c r="B268" s="26"/>
      <c r="C268" s="26"/>
      <c r="D268" s="26"/>
      <c r="E268" s="26"/>
      <c r="F268" s="98"/>
    </row>
    <row r="269">
      <c r="B269" s="26"/>
      <c r="C269" s="26"/>
      <c r="D269" s="26"/>
      <c r="E269" s="26"/>
      <c r="F269" s="98"/>
    </row>
    <row r="270">
      <c r="B270" s="26"/>
      <c r="C270" s="26"/>
      <c r="D270" s="26"/>
      <c r="E270" s="26"/>
      <c r="F270" s="98"/>
    </row>
    <row r="271">
      <c r="B271" s="26"/>
      <c r="C271" s="26"/>
      <c r="D271" s="26"/>
      <c r="E271" s="26"/>
      <c r="F271" s="98"/>
    </row>
    <row r="272">
      <c r="B272" s="26"/>
      <c r="C272" s="26"/>
      <c r="D272" s="26"/>
      <c r="E272" s="26"/>
      <c r="F272" s="98"/>
    </row>
    <row r="273">
      <c r="B273" s="26"/>
      <c r="C273" s="26"/>
      <c r="D273" s="26"/>
      <c r="E273" s="26"/>
      <c r="F273" s="98"/>
    </row>
    <row r="274">
      <c r="B274" s="26"/>
      <c r="C274" s="26"/>
      <c r="D274" s="26"/>
      <c r="E274" s="26"/>
      <c r="F274" s="98"/>
    </row>
    <row r="275">
      <c r="B275" s="26"/>
      <c r="C275" s="26"/>
      <c r="D275" s="26"/>
      <c r="E275" s="26"/>
      <c r="F275" s="98"/>
    </row>
    <row r="276">
      <c r="B276" s="26"/>
      <c r="C276" s="26"/>
      <c r="D276" s="26"/>
      <c r="E276" s="26"/>
      <c r="F276" s="98"/>
    </row>
    <row r="277">
      <c r="B277" s="26"/>
      <c r="C277" s="26"/>
      <c r="D277" s="26"/>
      <c r="E277" s="26"/>
      <c r="F277" s="98"/>
    </row>
    <row r="278">
      <c r="B278" s="26"/>
      <c r="C278" s="26"/>
      <c r="D278" s="26"/>
      <c r="E278" s="26"/>
      <c r="F278" s="98"/>
    </row>
    <row r="279">
      <c r="B279" s="26"/>
      <c r="C279" s="26"/>
      <c r="D279" s="26"/>
      <c r="E279" s="26"/>
      <c r="F279" s="98"/>
    </row>
    <row r="280">
      <c r="B280" s="26"/>
      <c r="C280" s="26"/>
      <c r="D280" s="26"/>
      <c r="E280" s="26"/>
      <c r="F280" s="98"/>
    </row>
    <row r="281">
      <c r="B281" s="26"/>
      <c r="C281" s="26"/>
      <c r="D281" s="26"/>
      <c r="E281" s="26"/>
      <c r="F281" s="98"/>
    </row>
    <row r="282">
      <c r="B282" s="26"/>
      <c r="C282" s="26"/>
      <c r="D282" s="26"/>
      <c r="E282" s="26"/>
      <c r="F282" s="98"/>
    </row>
    <row r="283">
      <c r="B283" s="26"/>
      <c r="C283" s="26"/>
      <c r="D283" s="26"/>
      <c r="E283" s="26"/>
      <c r="F283" s="98"/>
    </row>
    <row r="284">
      <c r="B284" s="26"/>
      <c r="C284" s="26"/>
      <c r="D284" s="26"/>
      <c r="E284" s="26"/>
      <c r="F284" s="98"/>
    </row>
    <row r="285">
      <c r="B285" s="26"/>
      <c r="C285" s="26"/>
      <c r="D285" s="26"/>
      <c r="E285" s="26"/>
      <c r="F285" s="98"/>
    </row>
    <row r="286">
      <c r="B286" s="26"/>
      <c r="C286" s="26"/>
      <c r="D286" s="26"/>
      <c r="E286" s="26"/>
      <c r="F286" s="98"/>
    </row>
    <row r="287">
      <c r="B287" s="26"/>
      <c r="C287" s="26"/>
      <c r="D287" s="26"/>
      <c r="E287" s="26"/>
      <c r="F287" s="98"/>
    </row>
    <row r="288">
      <c r="B288" s="26"/>
      <c r="C288" s="26"/>
      <c r="D288" s="26"/>
      <c r="E288" s="26"/>
      <c r="F288" s="98"/>
    </row>
    <row r="289">
      <c r="B289" s="26"/>
      <c r="C289" s="26"/>
      <c r="D289" s="26"/>
      <c r="E289" s="26"/>
      <c r="F289" s="98"/>
    </row>
    <row r="290">
      <c r="B290" s="26"/>
      <c r="C290" s="26"/>
      <c r="D290" s="26"/>
      <c r="E290" s="26"/>
      <c r="F290" s="98"/>
    </row>
    <row r="291">
      <c r="B291" s="26"/>
      <c r="C291" s="26"/>
      <c r="D291" s="26"/>
      <c r="E291" s="26"/>
      <c r="F291" s="98"/>
    </row>
    <row r="292">
      <c r="B292" s="26"/>
      <c r="C292" s="26"/>
      <c r="D292" s="26"/>
      <c r="E292" s="26"/>
      <c r="F292" s="98"/>
    </row>
    <row r="293">
      <c r="B293" s="26"/>
      <c r="C293" s="26"/>
      <c r="D293" s="26"/>
      <c r="E293" s="26"/>
      <c r="F293" s="98"/>
    </row>
    <row r="294">
      <c r="B294" s="26"/>
      <c r="C294" s="26"/>
      <c r="D294" s="26"/>
      <c r="E294" s="26"/>
      <c r="F294" s="98"/>
    </row>
    <row r="295">
      <c r="B295" s="26"/>
      <c r="C295" s="26"/>
      <c r="D295" s="26"/>
      <c r="E295" s="26"/>
      <c r="F295" s="98"/>
    </row>
    <row r="296">
      <c r="B296" s="26"/>
      <c r="C296" s="26"/>
      <c r="D296" s="26"/>
      <c r="E296" s="26"/>
      <c r="F296" s="98"/>
    </row>
    <row r="297">
      <c r="B297" s="26"/>
      <c r="C297" s="26"/>
      <c r="D297" s="26"/>
      <c r="E297" s="26"/>
      <c r="F297" s="98"/>
    </row>
    <row r="298">
      <c r="B298" s="26"/>
      <c r="C298" s="26"/>
      <c r="D298" s="26"/>
      <c r="E298" s="26"/>
      <c r="F298" s="98"/>
    </row>
    <row r="299">
      <c r="B299" s="26"/>
      <c r="C299" s="26"/>
      <c r="D299" s="26"/>
      <c r="E299" s="26"/>
      <c r="F299" s="98"/>
    </row>
    <row r="300">
      <c r="B300" s="26"/>
      <c r="C300" s="26"/>
      <c r="D300" s="26"/>
      <c r="E300" s="26"/>
      <c r="F300" s="98"/>
    </row>
    <row r="301">
      <c r="B301" s="26"/>
      <c r="C301" s="26"/>
      <c r="D301" s="26"/>
      <c r="E301" s="26"/>
      <c r="F301" s="98"/>
    </row>
    <row r="302">
      <c r="B302" s="26"/>
      <c r="C302" s="26"/>
      <c r="D302" s="26"/>
      <c r="E302" s="26"/>
      <c r="F302" s="98"/>
    </row>
    <row r="303">
      <c r="B303" s="26"/>
      <c r="C303" s="26"/>
      <c r="D303" s="26"/>
      <c r="E303" s="26"/>
      <c r="F303" s="98"/>
    </row>
    <row r="304">
      <c r="B304" s="26"/>
      <c r="C304" s="26"/>
      <c r="D304" s="26"/>
      <c r="E304" s="26"/>
      <c r="F304" s="98"/>
    </row>
    <row r="305">
      <c r="B305" s="26"/>
      <c r="C305" s="26"/>
      <c r="D305" s="26"/>
      <c r="E305" s="26"/>
      <c r="F305" s="98"/>
    </row>
    <row r="306">
      <c r="B306" s="26"/>
      <c r="C306" s="26"/>
      <c r="D306" s="26"/>
      <c r="E306" s="26"/>
      <c r="F306" s="98"/>
    </row>
    <row r="307">
      <c r="B307" s="26"/>
      <c r="C307" s="26"/>
      <c r="D307" s="26"/>
      <c r="E307" s="26"/>
      <c r="F307" s="98"/>
    </row>
    <row r="308">
      <c r="B308" s="26"/>
      <c r="C308" s="26"/>
      <c r="D308" s="26"/>
      <c r="E308" s="26"/>
      <c r="F308" s="98"/>
    </row>
    <row r="309">
      <c r="B309" s="26"/>
      <c r="C309" s="26"/>
      <c r="D309" s="26"/>
      <c r="E309" s="26"/>
      <c r="F309" s="98"/>
    </row>
    <row r="310">
      <c r="B310" s="26"/>
      <c r="C310" s="26"/>
      <c r="D310" s="26"/>
      <c r="E310" s="26"/>
      <c r="F310" s="98"/>
    </row>
    <row r="311">
      <c r="B311" s="26"/>
      <c r="C311" s="26"/>
      <c r="D311" s="26"/>
      <c r="E311" s="26"/>
      <c r="F311" s="98"/>
    </row>
    <row r="312">
      <c r="B312" s="26"/>
      <c r="C312" s="26"/>
      <c r="D312" s="26"/>
      <c r="E312" s="26"/>
      <c r="F312" s="98"/>
    </row>
    <row r="313">
      <c r="B313" s="26"/>
      <c r="C313" s="26"/>
      <c r="D313" s="26"/>
      <c r="E313" s="26"/>
      <c r="F313" s="98"/>
    </row>
    <row r="314">
      <c r="B314" s="26"/>
      <c r="C314" s="26"/>
      <c r="D314" s="26"/>
      <c r="E314" s="26"/>
      <c r="F314" s="98"/>
    </row>
    <row r="315">
      <c r="B315" s="26"/>
      <c r="C315" s="26"/>
      <c r="D315" s="26"/>
      <c r="E315" s="26"/>
      <c r="F315" s="98"/>
    </row>
    <row r="316">
      <c r="B316" s="26"/>
      <c r="C316" s="26"/>
      <c r="D316" s="26"/>
      <c r="E316" s="26"/>
      <c r="F316" s="98"/>
    </row>
    <row r="317">
      <c r="B317" s="26"/>
      <c r="C317" s="26"/>
      <c r="D317" s="26"/>
      <c r="E317" s="26"/>
      <c r="F317" s="98"/>
    </row>
    <row r="318">
      <c r="B318" s="26"/>
      <c r="C318" s="26"/>
      <c r="D318" s="26"/>
      <c r="E318" s="26"/>
      <c r="F318" s="98"/>
    </row>
    <row r="319">
      <c r="B319" s="26"/>
      <c r="C319" s="26"/>
      <c r="D319" s="26"/>
      <c r="E319" s="26"/>
      <c r="F319" s="98"/>
    </row>
    <row r="320">
      <c r="B320" s="26"/>
      <c r="C320" s="26"/>
      <c r="D320" s="26"/>
      <c r="E320" s="26"/>
      <c r="F320" s="98"/>
    </row>
    <row r="321">
      <c r="B321" s="26"/>
      <c r="C321" s="26"/>
      <c r="D321" s="26"/>
      <c r="E321" s="26"/>
      <c r="F321" s="98"/>
    </row>
    <row r="322">
      <c r="B322" s="26"/>
      <c r="C322" s="26"/>
      <c r="D322" s="26"/>
      <c r="E322" s="26"/>
      <c r="F322" s="98"/>
    </row>
    <row r="323">
      <c r="B323" s="26"/>
      <c r="C323" s="26"/>
      <c r="D323" s="26"/>
      <c r="E323" s="26"/>
      <c r="F323" s="98"/>
    </row>
    <row r="324">
      <c r="B324" s="26"/>
      <c r="C324" s="26"/>
      <c r="D324" s="26"/>
      <c r="E324" s="26"/>
      <c r="F324" s="98"/>
    </row>
    <row r="325">
      <c r="B325" s="26"/>
      <c r="C325" s="26"/>
      <c r="D325" s="26"/>
      <c r="E325" s="26"/>
      <c r="F325" s="98"/>
    </row>
    <row r="326">
      <c r="B326" s="26"/>
      <c r="C326" s="26"/>
      <c r="D326" s="26"/>
      <c r="E326" s="26"/>
      <c r="F326" s="98"/>
    </row>
    <row r="327">
      <c r="B327" s="26"/>
      <c r="C327" s="26"/>
      <c r="D327" s="26"/>
      <c r="E327" s="26"/>
      <c r="F327" s="98"/>
    </row>
    <row r="328">
      <c r="B328" s="26"/>
      <c r="C328" s="26"/>
      <c r="D328" s="26"/>
      <c r="E328" s="26"/>
      <c r="F328" s="98"/>
    </row>
    <row r="329">
      <c r="B329" s="26"/>
      <c r="C329" s="26"/>
      <c r="D329" s="26"/>
      <c r="E329" s="26"/>
      <c r="F329" s="98"/>
    </row>
    <row r="330">
      <c r="B330" s="26"/>
      <c r="C330" s="26"/>
      <c r="D330" s="26"/>
      <c r="E330" s="26"/>
      <c r="F330" s="98"/>
    </row>
    <row r="331">
      <c r="B331" s="26"/>
      <c r="C331" s="26"/>
      <c r="D331" s="26"/>
      <c r="E331" s="26"/>
      <c r="F331" s="98"/>
    </row>
    <row r="332">
      <c r="B332" s="26"/>
      <c r="C332" s="26"/>
      <c r="D332" s="26"/>
      <c r="E332" s="26"/>
      <c r="F332" s="98"/>
    </row>
    <row r="333">
      <c r="B333" s="26"/>
      <c r="C333" s="26"/>
      <c r="D333" s="26"/>
      <c r="E333" s="26"/>
      <c r="F333" s="98"/>
    </row>
    <row r="334">
      <c r="B334" s="26"/>
      <c r="C334" s="26"/>
      <c r="D334" s="26"/>
      <c r="E334" s="26"/>
      <c r="F334" s="98"/>
    </row>
    <row r="335">
      <c r="B335" s="26"/>
      <c r="C335" s="26"/>
      <c r="D335" s="26"/>
      <c r="E335" s="26"/>
      <c r="F335" s="98"/>
    </row>
    <row r="336">
      <c r="B336" s="26"/>
      <c r="C336" s="26"/>
      <c r="D336" s="26"/>
      <c r="E336" s="26"/>
      <c r="F336" s="98"/>
    </row>
    <row r="337">
      <c r="B337" s="26"/>
      <c r="C337" s="26"/>
      <c r="D337" s="26"/>
      <c r="E337" s="26"/>
      <c r="F337" s="98"/>
    </row>
    <row r="338">
      <c r="B338" s="26"/>
      <c r="C338" s="26"/>
      <c r="D338" s="26"/>
      <c r="E338" s="26"/>
      <c r="F338" s="98"/>
    </row>
    <row r="339">
      <c r="B339" s="26"/>
      <c r="C339" s="26"/>
      <c r="D339" s="26"/>
      <c r="E339" s="26"/>
      <c r="F339" s="98"/>
    </row>
    <row r="340">
      <c r="B340" s="26"/>
      <c r="C340" s="26"/>
      <c r="D340" s="26"/>
      <c r="E340" s="26"/>
      <c r="F340" s="98"/>
    </row>
    <row r="341">
      <c r="B341" s="26"/>
      <c r="C341" s="26"/>
      <c r="D341" s="26"/>
      <c r="E341" s="26"/>
      <c r="F341" s="98"/>
    </row>
    <row r="342">
      <c r="B342" s="26"/>
      <c r="C342" s="26"/>
      <c r="D342" s="26"/>
      <c r="E342" s="26"/>
      <c r="F342" s="98"/>
    </row>
    <row r="343">
      <c r="B343" s="26"/>
      <c r="C343" s="26"/>
      <c r="D343" s="26"/>
      <c r="E343" s="26"/>
      <c r="F343" s="98"/>
    </row>
    <row r="344">
      <c r="B344" s="26"/>
      <c r="C344" s="26"/>
      <c r="D344" s="26"/>
      <c r="E344" s="26"/>
      <c r="F344" s="98"/>
    </row>
    <row r="345">
      <c r="B345" s="26"/>
      <c r="C345" s="26"/>
      <c r="D345" s="26"/>
      <c r="E345" s="26"/>
      <c r="F345" s="98"/>
    </row>
    <row r="346">
      <c r="B346" s="26"/>
      <c r="C346" s="26"/>
      <c r="D346" s="26"/>
      <c r="E346" s="26"/>
      <c r="F346" s="98"/>
    </row>
    <row r="347">
      <c r="B347" s="26"/>
      <c r="C347" s="26"/>
      <c r="D347" s="26"/>
      <c r="E347" s="26"/>
      <c r="F347" s="98"/>
    </row>
    <row r="348">
      <c r="B348" s="26"/>
      <c r="C348" s="26"/>
      <c r="D348" s="26"/>
      <c r="E348" s="26"/>
      <c r="F348" s="98"/>
    </row>
    <row r="349">
      <c r="B349" s="26"/>
      <c r="C349" s="26"/>
      <c r="D349" s="26"/>
      <c r="E349" s="26"/>
      <c r="F349" s="98"/>
    </row>
    <row r="350">
      <c r="B350" s="26"/>
      <c r="C350" s="26"/>
      <c r="D350" s="26"/>
      <c r="E350" s="26"/>
      <c r="F350" s="98"/>
    </row>
    <row r="351">
      <c r="B351" s="26"/>
      <c r="C351" s="26"/>
      <c r="D351" s="26"/>
      <c r="E351" s="26"/>
      <c r="F351" s="98"/>
    </row>
    <row r="352">
      <c r="B352" s="26"/>
      <c r="C352" s="26"/>
      <c r="D352" s="26"/>
      <c r="E352" s="26"/>
      <c r="F352" s="98"/>
    </row>
    <row r="353">
      <c r="B353" s="26"/>
      <c r="C353" s="26"/>
      <c r="D353" s="26"/>
      <c r="E353" s="26"/>
      <c r="F353" s="98"/>
    </row>
    <row r="354">
      <c r="B354" s="26"/>
      <c r="C354" s="26"/>
      <c r="D354" s="26"/>
      <c r="E354" s="26"/>
      <c r="F354" s="98"/>
    </row>
    <row r="355">
      <c r="B355" s="26"/>
      <c r="C355" s="26"/>
      <c r="D355" s="26"/>
      <c r="E355" s="26"/>
      <c r="F355" s="98"/>
    </row>
    <row r="356">
      <c r="B356" s="26"/>
      <c r="C356" s="26"/>
      <c r="D356" s="26"/>
      <c r="E356" s="26"/>
      <c r="F356" s="98"/>
    </row>
    <row r="357">
      <c r="B357" s="26"/>
      <c r="C357" s="26"/>
      <c r="D357" s="26"/>
      <c r="E357" s="26"/>
      <c r="F357" s="98"/>
    </row>
    <row r="358">
      <c r="B358" s="26"/>
      <c r="C358" s="26"/>
      <c r="D358" s="26"/>
      <c r="E358" s="26"/>
      <c r="F358" s="98"/>
    </row>
    <row r="359">
      <c r="B359" s="26"/>
      <c r="C359" s="26"/>
      <c r="D359" s="26"/>
      <c r="E359" s="26"/>
      <c r="F359" s="98"/>
    </row>
    <row r="360">
      <c r="B360" s="26"/>
      <c r="C360" s="26"/>
      <c r="D360" s="26"/>
      <c r="E360" s="26"/>
      <c r="F360" s="98"/>
    </row>
    <row r="361">
      <c r="B361" s="26"/>
      <c r="C361" s="26"/>
      <c r="D361" s="26"/>
      <c r="E361" s="26"/>
      <c r="F361" s="98"/>
    </row>
    <row r="362">
      <c r="B362" s="26"/>
      <c r="C362" s="26"/>
      <c r="D362" s="26"/>
      <c r="E362" s="26"/>
      <c r="F362" s="98"/>
    </row>
    <row r="363">
      <c r="B363" s="26"/>
      <c r="C363" s="26"/>
      <c r="D363" s="26"/>
      <c r="E363" s="26"/>
      <c r="F363" s="98"/>
    </row>
    <row r="364">
      <c r="B364" s="26"/>
      <c r="C364" s="26"/>
      <c r="D364" s="26"/>
      <c r="E364" s="26"/>
      <c r="F364" s="98"/>
    </row>
    <row r="365">
      <c r="B365" s="26"/>
      <c r="C365" s="26"/>
      <c r="D365" s="26"/>
      <c r="E365" s="26"/>
      <c r="F365" s="98"/>
    </row>
    <row r="366">
      <c r="B366" s="26"/>
      <c r="C366" s="26"/>
      <c r="D366" s="26"/>
      <c r="E366" s="26"/>
      <c r="F366" s="98"/>
    </row>
    <row r="367">
      <c r="B367" s="26"/>
      <c r="C367" s="26"/>
      <c r="D367" s="26"/>
      <c r="E367" s="26"/>
      <c r="F367" s="98"/>
    </row>
    <row r="368">
      <c r="B368" s="26"/>
      <c r="C368" s="26"/>
      <c r="D368" s="26"/>
      <c r="E368" s="26"/>
      <c r="F368" s="98"/>
    </row>
    <row r="369">
      <c r="B369" s="26"/>
      <c r="C369" s="26"/>
      <c r="D369" s="26"/>
      <c r="E369" s="26"/>
      <c r="F369" s="98"/>
    </row>
    <row r="370">
      <c r="B370" s="26"/>
      <c r="C370" s="26"/>
      <c r="D370" s="26"/>
      <c r="E370" s="26"/>
      <c r="F370" s="98"/>
    </row>
    <row r="371">
      <c r="B371" s="26"/>
      <c r="C371" s="26"/>
      <c r="D371" s="26"/>
      <c r="E371" s="26"/>
      <c r="F371" s="98"/>
    </row>
    <row r="372">
      <c r="B372" s="26"/>
      <c r="C372" s="26"/>
      <c r="D372" s="26"/>
      <c r="E372" s="26"/>
      <c r="F372" s="98"/>
    </row>
    <row r="373">
      <c r="B373" s="26"/>
      <c r="C373" s="26"/>
      <c r="D373" s="26"/>
      <c r="E373" s="26"/>
      <c r="F373" s="98"/>
    </row>
    <row r="374">
      <c r="B374" s="26"/>
      <c r="C374" s="26"/>
      <c r="D374" s="26"/>
      <c r="E374" s="26"/>
      <c r="F374" s="98"/>
    </row>
    <row r="375">
      <c r="B375" s="26"/>
      <c r="C375" s="26"/>
      <c r="D375" s="26"/>
      <c r="E375" s="26"/>
      <c r="F375" s="98"/>
    </row>
    <row r="376">
      <c r="B376" s="26"/>
      <c r="C376" s="26"/>
      <c r="D376" s="26"/>
      <c r="E376" s="26"/>
      <c r="F376" s="98"/>
    </row>
    <row r="377">
      <c r="B377" s="26"/>
      <c r="C377" s="26"/>
      <c r="D377" s="26"/>
      <c r="E377" s="26"/>
      <c r="F377" s="98"/>
    </row>
    <row r="378">
      <c r="B378" s="26"/>
      <c r="C378" s="26"/>
      <c r="D378" s="26"/>
      <c r="E378" s="26"/>
      <c r="F378" s="98"/>
    </row>
    <row r="379">
      <c r="B379" s="26"/>
      <c r="C379" s="26"/>
      <c r="D379" s="26"/>
      <c r="E379" s="26"/>
      <c r="F379" s="98"/>
    </row>
    <row r="380">
      <c r="B380" s="26"/>
      <c r="C380" s="26"/>
      <c r="D380" s="26"/>
      <c r="E380" s="26"/>
      <c r="F380" s="98"/>
    </row>
    <row r="381">
      <c r="B381" s="26"/>
      <c r="C381" s="26"/>
      <c r="D381" s="26"/>
      <c r="E381" s="26"/>
      <c r="F381" s="98"/>
    </row>
    <row r="382">
      <c r="B382" s="26"/>
      <c r="C382" s="26"/>
      <c r="D382" s="26"/>
      <c r="E382" s="26"/>
      <c r="F382" s="98"/>
    </row>
    <row r="383">
      <c r="B383" s="26"/>
      <c r="C383" s="26"/>
      <c r="D383" s="26"/>
      <c r="E383" s="26"/>
      <c r="F383" s="98"/>
    </row>
    <row r="384">
      <c r="B384" s="26"/>
      <c r="C384" s="26"/>
      <c r="D384" s="26"/>
      <c r="E384" s="26"/>
      <c r="F384" s="98"/>
    </row>
    <row r="385">
      <c r="B385" s="26"/>
      <c r="C385" s="26"/>
      <c r="D385" s="26"/>
      <c r="E385" s="26"/>
      <c r="F385" s="98"/>
    </row>
    <row r="386">
      <c r="B386" s="26"/>
      <c r="C386" s="26"/>
      <c r="D386" s="26"/>
      <c r="E386" s="26"/>
      <c r="F386" s="98"/>
    </row>
    <row r="387">
      <c r="B387" s="26"/>
      <c r="C387" s="26"/>
      <c r="D387" s="26"/>
      <c r="E387" s="26"/>
      <c r="F387" s="98"/>
    </row>
    <row r="388">
      <c r="B388" s="26"/>
      <c r="C388" s="26"/>
      <c r="D388" s="26"/>
      <c r="E388" s="26"/>
      <c r="F388" s="98"/>
    </row>
    <row r="389">
      <c r="B389" s="26"/>
      <c r="C389" s="26"/>
      <c r="D389" s="26"/>
      <c r="E389" s="26"/>
      <c r="F389" s="98"/>
    </row>
    <row r="390">
      <c r="B390" s="26"/>
      <c r="C390" s="26"/>
      <c r="D390" s="26"/>
      <c r="E390" s="26"/>
      <c r="F390" s="98"/>
    </row>
    <row r="391">
      <c r="B391" s="26"/>
      <c r="C391" s="26"/>
      <c r="D391" s="26"/>
      <c r="E391" s="26"/>
      <c r="F391" s="98"/>
    </row>
    <row r="392">
      <c r="B392" s="26"/>
      <c r="C392" s="26"/>
      <c r="D392" s="26"/>
      <c r="E392" s="26"/>
      <c r="F392" s="98"/>
    </row>
    <row r="393">
      <c r="B393" s="26"/>
      <c r="C393" s="26"/>
      <c r="D393" s="26"/>
      <c r="E393" s="26"/>
      <c r="F393" s="98"/>
    </row>
    <row r="394">
      <c r="B394" s="26"/>
      <c r="C394" s="26"/>
      <c r="D394" s="26"/>
      <c r="E394" s="26"/>
      <c r="F394" s="98"/>
    </row>
    <row r="395">
      <c r="B395" s="26"/>
      <c r="C395" s="26"/>
      <c r="D395" s="26"/>
      <c r="E395" s="26"/>
      <c r="F395" s="98"/>
    </row>
    <row r="396">
      <c r="B396" s="26"/>
      <c r="C396" s="26"/>
      <c r="D396" s="26"/>
      <c r="E396" s="26"/>
      <c r="F396" s="98"/>
    </row>
    <row r="397">
      <c r="B397" s="26"/>
      <c r="C397" s="26"/>
      <c r="D397" s="26"/>
      <c r="E397" s="26"/>
      <c r="F397" s="98"/>
    </row>
    <row r="398">
      <c r="B398" s="26"/>
      <c r="C398" s="26"/>
      <c r="D398" s="26"/>
      <c r="E398" s="26"/>
      <c r="F398" s="98"/>
    </row>
    <row r="399">
      <c r="B399" s="26"/>
      <c r="C399" s="26"/>
      <c r="D399" s="26"/>
      <c r="E399" s="26"/>
      <c r="F399" s="98"/>
    </row>
    <row r="400">
      <c r="B400" s="26"/>
      <c r="C400" s="26"/>
      <c r="D400" s="26"/>
      <c r="E400" s="26"/>
      <c r="F400" s="98"/>
    </row>
    <row r="401">
      <c r="B401" s="26"/>
      <c r="C401" s="26"/>
      <c r="D401" s="26"/>
      <c r="E401" s="26"/>
      <c r="F401" s="98"/>
    </row>
    <row r="402">
      <c r="B402" s="26"/>
      <c r="C402" s="26"/>
      <c r="D402" s="26"/>
      <c r="E402" s="26"/>
      <c r="F402" s="98"/>
    </row>
    <row r="403">
      <c r="B403" s="26"/>
      <c r="C403" s="26"/>
      <c r="D403" s="26"/>
      <c r="E403" s="26"/>
      <c r="F403" s="98"/>
    </row>
    <row r="404">
      <c r="B404" s="26"/>
      <c r="C404" s="26"/>
      <c r="D404" s="26"/>
      <c r="E404" s="26"/>
      <c r="F404" s="98"/>
    </row>
    <row r="405">
      <c r="B405" s="26"/>
      <c r="C405" s="26"/>
      <c r="D405" s="26"/>
      <c r="E405" s="26"/>
      <c r="F405" s="98"/>
    </row>
    <row r="406">
      <c r="B406" s="26"/>
      <c r="C406" s="26"/>
      <c r="D406" s="26"/>
      <c r="E406" s="26"/>
      <c r="F406" s="98"/>
    </row>
    <row r="407">
      <c r="B407" s="26"/>
      <c r="C407" s="26"/>
      <c r="D407" s="26"/>
      <c r="E407" s="26"/>
      <c r="F407" s="98"/>
    </row>
    <row r="408">
      <c r="B408" s="26"/>
      <c r="C408" s="26"/>
      <c r="D408" s="26"/>
      <c r="E408" s="26"/>
      <c r="F408" s="98"/>
    </row>
    <row r="409">
      <c r="B409" s="26"/>
      <c r="C409" s="26"/>
      <c r="D409" s="26"/>
      <c r="E409" s="26"/>
      <c r="F409" s="98"/>
    </row>
    <row r="410">
      <c r="B410" s="26"/>
      <c r="C410" s="26"/>
      <c r="D410" s="26"/>
      <c r="E410" s="26"/>
      <c r="F410" s="98"/>
    </row>
    <row r="411">
      <c r="B411" s="26"/>
      <c r="C411" s="26"/>
      <c r="D411" s="26"/>
      <c r="E411" s="26"/>
      <c r="F411" s="98"/>
    </row>
    <row r="412">
      <c r="B412" s="26"/>
      <c r="C412" s="26"/>
      <c r="D412" s="26"/>
      <c r="E412" s="26"/>
      <c r="F412" s="98"/>
    </row>
    <row r="413">
      <c r="B413" s="26"/>
      <c r="C413" s="26"/>
      <c r="D413" s="26"/>
      <c r="E413" s="26"/>
      <c r="F413" s="98"/>
    </row>
    <row r="414">
      <c r="B414" s="26"/>
      <c r="C414" s="26"/>
      <c r="D414" s="26"/>
      <c r="E414" s="26"/>
      <c r="F414" s="98"/>
    </row>
    <row r="415">
      <c r="B415" s="26"/>
      <c r="C415" s="26"/>
      <c r="D415" s="26"/>
      <c r="E415" s="26"/>
      <c r="F415" s="98"/>
    </row>
    <row r="416">
      <c r="B416" s="26"/>
      <c r="C416" s="26"/>
      <c r="D416" s="26"/>
      <c r="E416" s="26"/>
      <c r="F416" s="98"/>
    </row>
    <row r="417">
      <c r="B417" s="26"/>
      <c r="C417" s="26"/>
      <c r="D417" s="26"/>
      <c r="E417" s="26"/>
      <c r="F417" s="98"/>
    </row>
    <row r="418">
      <c r="B418" s="26"/>
      <c r="C418" s="26"/>
      <c r="D418" s="26"/>
      <c r="E418" s="26"/>
      <c r="F418" s="98"/>
    </row>
    <row r="419">
      <c r="B419" s="26"/>
      <c r="C419" s="26"/>
      <c r="D419" s="26"/>
      <c r="E419" s="26"/>
      <c r="F419" s="98"/>
    </row>
    <row r="420">
      <c r="B420" s="26"/>
      <c r="C420" s="26"/>
      <c r="D420" s="26"/>
      <c r="E420" s="26"/>
      <c r="F420" s="98"/>
    </row>
    <row r="421">
      <c r="B421" s="26"/>
      <c r="C421" s="26"/>
      <c r="D421" s="26"/>
      <c r="E421" s="26"/>
      <c r="F421" s="98"/>
    </row>
    <row r="422">
      <c r="B422" s="26"/>
      <c r="C422" s="26"/>
      <c r="D422" s="26"/>
      <c r="E422" s="26"/>
      <c r="F422" s="98"/>
    </row>
    <row r="423">
      <c r="B423" s="26"/>
      <c r="C423" s="26"/>
      <c r="D423" s="26"/>
      <c r="E423" s="26"/>
      <c r="F423" s="98"/>
    </row>
    <row r="424">
      <c r="B424" s="26"/>
      <c r="C424" s="26"/>
      <c r="D424" s="26"/>
      <c r="E424" s="26"/>
      <c r="F424" s="98"/>
    </row>
    <row r="425">
      <c r="B425" s="26"/>
      <c r="C425" s="26"/>
      <c r="D425" s="26"/>
      <c r="E425" s="26"/>
      <c r="F425" s="98"/>
    </row>
    <row r="426">
      <c r="B426" s="26"/>
      <c r="C426" s="26"/>
      <c r="D426" s="26"/>
      <c r="E426" s="26"/>
      <c r="F426" s="98"/>
    </row>
    <row r="427">
      <c r="B427" s="26"/>
      <c r="C427" s="26"/>
      <c r="D427" s="26"/>
      <c r="E427" s="26"/>
      <c r="F427" s="98"/>
    </row>
    <row r="428">
      <c r="B428" s="26"/>
      <c r="C428" s="26"/>
      <c r="D428" s="26"/>
      <c r="E428" s="26"/>
      <c r="F428" s="98"/>
    </row>
    <row r="429">
      <c r="B429" s="26"/>
      <c r="C429" s="26"/>
      <c r="D429" s="26"/>
      <c r="E429" s="26"/>
      <c r="F429" s="98"/>
    </row>
    <row r="430">
      <c r="B430" s="26"/>
      <c r="C430" s="26"/>
      <c r="D430" s="26"/>
      <c r="E430" s="26"/>
      <c r="F430" s="98"/>
    </row>
    <row r="431">
      <c r="B431" s="26"/>
      <c r="C431" s="26"/>
      <c r="D431" s="26"/>
      <c r="E431" s="26"/>
      <c r="F431" s="98"/>
    </row>
    <row r="432">
      <c r="B432" s="26"/>
      <c r="C432" s="26"/>
      <c r="D432" s="26"/>
      <c r="E432" s="26"/>
      <c r="F432" s="98"/>
    </row>
    <row r="433">
      <c r="B433" s="26"/>
      <c r="C433" s="26"/>
      <c r="D433" s="26"/>
      <c r="E433" s="26"/>
      <c r="F433" s="98"/>
    </row>
    <row r="434">
      <c r="B434" s="26"/>
      <c r="C434" s="26"/>
      <c r="D434" s="26"/>
      <c r="E434" s="26"/>
      <c r="F434" s="98"/>
    </row>
    <row r="435">
      <c r="B435" s="26"/>
      <c r="C435" s="26"/>
      <c r="D435" s="26"/>
      <c r="E435" s="26"/>
      <c r="F435" s="98"/>
    </row>
    <row r="436">
      <c r="B436" s="26"/>
      <c r="C436" s="26"/>
      <c r="D436" s="26"/>
      <c r="E436" s="26"/>
      <c r="F436" s="98"/>
    </row>
    <row r="437">
      <c r="B437" s="26"/>
      <c r="C437" s="26"/>
      <c r="D437" s="26"/>
      <c r="E437" s="26"/>
      <c r="F437" s="98"/>
    </row>
    <row r="438">
      <c r="B438" s="26"/>
      <c r="C438" s="26"/>
      <c r="D438" s="26"/>
      <c r="E438" s="26"/>
      <c r="F438" s="98"/>
    </row>
    <row r="439">
      <c r="B439" s="26"/>
      <c r="C439" s="26"/>
      <c r="D439" s="26"/>
      <c r="E439" s="26"/>
      <c r="F439" s="98"/>
    </row>
    <row r="440">
      <c r="B440" s="26"/>
      <c r="C440" s="26"/>
      <c r="D440" s="26"/>
      <c r="E440" s="26"/>
      <c r="F440" s="98"/>
    </row>
    <row r="441">
      <c r="B441" s="26"/>
      <c r="C441" s="26"/>
      <c r="D441" s="26"/>
      <c r="E441" s="26"/>
      <c r="F441" s="98"/>
    </row>
    <row r="442">
      <c r="B442" s="26"/>
      <c r="C442" s="26"/>
      <c r="D442" s="26"/>
      <c r="E442" s="26"/>
      <c r="F442" s="98"/>
    </row>
    <row r="443">
      <c r="B443" s="26"/>
      <c r="C443" s="26"/>
      <c r="D443" s="26"/>
      <c r="E443" s="26"/>
      <c r="F443" s="98"/>
    </row>
    <row r="444">
      <c r="B444" s="26"/>
      <c r="C444" s="26"/>
      <c r="D444" s="26"/>
      <c r="E444" s="26"/>
      <c r="F444" s="98"/>
    </row>
    <row r="445">
      <c r="B445" s="26"/>
      <c r="C445" s="26"/>
      <c r="D445" s="26"/>
      <c r="E445" s="26"/>
      <c r="F445" s="98"/>
    </row>
    <row r="446">
      <c r="B446" s="26"/>
      <c r="C446" s="26"/>
      <c r="D446" s="26"/>
      <c r="E446" s="26"/>
      <c r="F446" s="98"/>
    </row>
    <row r="447">
      <c r="B447" s="26"/>
      <c r="C447" s="26"/>
      <c r="D447" s="26"/>
      <c r="E447" s="26"/>
      <c r="F447" s="98"/>
    </row>
    <row r="448">
      <c r="B448" s="26"/>
      <c r="C448" s="26"/>
      <c r="D448" s="26"/>
      <c r="E448" s="26"/>
      <c r="F448" s="98"/>
    </row>
    <row r="449">
      <c r="B449" s="26"/>
      <c r="C449" s="26"/>
      <c r="D449" s="26"/>
      <c r="E449" s="26"/>
      <c r="F449" s="98"/>
    </row>
    <row r="450">
      <c r="B450" s="26"/>
      <c r="C450" s="26"/>
      <c r="D450" s="26"/>
      <c r="E450" s="26"/>
      <c r="F450" s="98"/>
    </row>
    <row r="451">
      <c r="B451" s="26"/>
      <c r="C451" s="26"/>
      <c r="D451" s="26"/>
      <c r="E451" s="26"/>
      <c r="F451" s="98"/>
    </row>
    <row r="452">
      <c r="B452" s="26"/>
      <c r="C452" s="26"/>
      <c r="D452" s="26"/>
      <c r="E452" s="26"/>
      <c r="F452" s="98"/>
    </row>
    <row r="453">
      <c r="B453" s="26"/>
      <c r="C453" s="26"/>
      <c r="D453" s="26"/>
      <c r="E453" s="26"/>
      <c r="F453" s="98"/>
    </row>
    <row r="454">
      <c r="B454" s="26"/>
      <c r="C454" s="26"/>
      <c r="D454" s="26"/>
      <c r="E454" s="26"/>
      <c r="F454" s="98"/>
    </row>
    <row r="455">
      <c r="B455" s="26"/>
      <c r="C455" s="26"/>
      <c r="D455" s="26"/>
      <c r="E455" s="26"/>
      <c r="F455" s="98"/>
    </row>
    <row r="456">
      <c r="B456" s="26"/>
      <c r="C456" s="26"/>
      <c r="D456" s="26"/>
      <c r="E456" s="26"/>
      <c r="F456" s="98"/>
    </row>
    <row r="457">
      <c r="B457" s="26"/>
      <c r="C457" s="26"/>
      <c r="D457" s="26"/>
      <c r="E457" s="26"/>
      <c r="F457" s="98"/>
    </row>
    <row r="458">
      <c r="B458" s="26"/>
      <c r="C458" s="26"/>
      <c r="D458" s="26"/>
      <c r="E458" s="26"/>
      <c r="F458" s="98"/>
    </row>
    <row r="459">
      <c r="B459" s="26"/>
      <c r="C459" s="26"/>
      <c r="D459" s="26"/>
      <c r="E459" s="26"/>
      <c r="F459" s="98"/>
    </row>
    <row r="460">
      <c r="B460" s="26"/>
      <c r="C460" s="26"/>
      <c r="D460" s="26"/>
      <c r="E460" s="26"/>
      <c r="F460" s="98"/>
    </row>
    <row r="461">
      <c r="B461" s="26"/>
      <c r="C461" s="26"/>
      <c r="D461" s="26"/>
      <c r="E461" s="26"/>
      <c r="F461" s="98"/>
    </row>
    <row r="462">
      <c r="B462" s="26"/>
      <c r="C462" s="26"/>
      <c r="D462" s="26"/>
      <c r="E462" s="26"/>
      <c r="F462" s="98"/>
    </row>
    <row r="463">
      <c r="B463" s="26"/>
      <c r="C463" s="26"/>
      <c r="D463" s="26"/>
      <c r="E463" s="26"/>
      <c r="F463" s="98"/>
    </row>
    <row r="464">
      <c r="B464" s="26"/>
      <c r="C464" s="26"/>
      <c r="D464" s="26"/>
      <c r="E464" s="26"/>
      <c r="F464" s="98"/>
    </row>
    <row r="465">
      <c r="B465" s="26"/>
      <c r="C465" s="26"/>
      <c r="D465" s="26"/>
      <c r="E465" s="26"/>
      <c r="F465" s="98"/>
    </row>
    <row r="466">
      <c r="B466" s="26"/>
      <c r="C466" s="26"/>
      <c r="D466" s="26"/>
      <c r="E466" s="26"/>
      <c r="F466" s="98"/>
    </row>
    <row r="467">
      <c r="B467" s="26"/>
      <c r="C467" s="26"/>
      <c r="D467" s="26"/>
      <c r="E467" s="26"/>
      <c r="F467" s="98"/>
    </row>
    <row r="468">
      <c r="B468" s="26"/>
      <c r="C468" s="26"/>
      <c r="D468" s="26"/>
      <c r="E468" s="26"/>
      <c r="F468" s="98"/>
    </row>
    <row r="469">
      <c r="B469" s="26"/>
      <c r="C469" s="26"/>
      <c r="D469" s="26"/>
      <c r="E469" s="26"/>
      <c r="F469" s="98"/>
    </row>
    <row r="470">
      <c r="B470" s="26"/>
      <c r="C470" s="26"/>
      <c r="D470" s="26"/>
      <c r="E470" s="26"/>
      <c r="F470" s="98"/>
    </row>
    <row r="471">
      <c r="B471" s="26"/>
      <c r="C471" s="26"/>
      <c r="D471" s="26"/>
      <c r="E471" s="26"/>
      <c r="F471" s="98"/>
    </row>
    <row r="472">
      <c r="B472" s="26"/>
      <c r="C472" s="26"/>
      <c r="D472" s="26"/>
      <c r="E472" s="26"/>
      <c r="F472" s="98"/>
    </row>
    <row r="473">
      <c r="B473" s="26"/>
      <c r="C473" s="26"/>
      <c r="D473" s="26"/>
      <c r="E473" s="26"/>
      <c r="F473" s="98"/>
    </row>
    <row r="474">
      <c r="B474" s="26"/>
      <c r="C474" s="26"/>
      <c r="D474" s="26"/>
      <c r="E474" s="26"/>
      <c r="F474" s="98"/>
    </row>
    <row r="475">
      <c r="B475" s="26"/>
      <c r="C475" s="26"/>
      <c r="D475" s="26"/>
      <c r="E475" s="26"/>
      <c r="F475" s="98"/>
    </row>
    <row r="476">
      <c r="B476" s="26"/>
      <c r="C476" s="26"/>
      <c r="D476" s="26"/>
      <c r="E476" s="26"/>
      <c r="F476" s="98"/>
    </row>
    <row r="477">
      <c r="B477" s="26"/>
      <c r="C477" s="26"/>
      <c r="D477" s="26"/>
      <c r="E477" s="26"/>
      <c r="F477" s="98"/>
    </row>
    <row r="478">
      <c r="B478" s="26"/>
      <c r="C478" s="26"/>
      <c r="D478" s="26"/>
      <c r="E478" s="26"/>
      <c r="F478" s="98"/>
    </row>
    <row r="479">
      <c r="B479" s="26"/>
      <c r="C479" s="26"/>
      <c r="D479" s="26"/>
      <c r="E479" s="26"/>
      <c r="F479" s="98"/>
    </row>
    <row r="480">
      <c r="B480" s="26"/>
      <c r="C480" s="26"/>
      <c r="D480" s="26"/>
      <c r="E480" s="26"/>
      <c r="F480" s="98"/>
    </row>
    <row r="481">
      <c r="B481" s="26"/>
      <c r="C481" s="26"/>
      <c r="D481" s="26"/>
      <c r="E481" s="26"/>
      <c r="F481" s="98"/>
    </row>
    <row r="482">
      <c r="B482" s="26"/>
      <c r="C482" s="26"/>
      <c r="D482" s="26"/>
      <c r="E482" s="26"/>
      <c r="F482" s="98"/>
    </row>
    <row r="483">
      <c r="B483" s="26"/>
      <c r="C483" s="26"/>
      <c r="D483" s="26"/>
      <c r="E483" s="26"/>
      <c r="F483" s="98"/>
    </row>
    <row r="484">
      <c r="B484" s="26"/>
      <c r="C484" s="26"/>
      <c r="D484" s="26"/>
      <c r="E484" s="26"/>
      <c r="F484" s="98"/>
    </row>
    <row r="485">
      <c r="B485" s="26"/>
      <c r="C485" s="26"/>
      <c r="D485" s="26"/>
      <c r="E485" s="26"/>
      <c r="F485" s="98"/>
    </row>
    <row r="486">
      <c r="B486" s="26"/>
      <c r="C486" s="26"/>
      <c r="D486" s="26"/>
      <c r="E486" s="26"/>
      <c r="F486" s="98"/>
    </row>
    <row r="487">
      <c r="B487" s="26"/>
      <c r="C487" s="26"/>
      <c r="D487" s="26"/>
      <c r="E487" s="26"/>
      <c r="F487" s="98"/>
    </row>
    <row r="488">
      <c r="B488" s="26"/>
      <c r="C488" s="26"/>
      <c r="D488" s="26"/>
      <c r="E488" s="26"/>
      <c r="F488" s="98"/>
    </row>
    <row r="489">
      <c r="B489" s="26"/>
      <c r="C489" s="26"/>
      <c r="D489" s="26"/>
      <c r="E489" s="26"/>
      <c r="F489" s="98"/>
    </row>
    <row r="490">
      <c r="B490" s="26"/>
      <c r="C490" s="26"/>
      <c r="D490" s="26"/>
      <c r="E490" s="26"/>
      <c r="F490" s="98"/>
    </row>
    <row r="491">
      <c r="B491" s="26"/>
      <c r="C491" s="26"/>
      <c r="D491" s="26"/>
      <c r="E491" s="26"/>
      <c r="F491" s="98"/>
    </row>
    <row r="492">
      <c r="B492" s="26"/>
      <c r="C492" s="26"/>
      <c r="D492" s="26"/>
      <c r="E492" s="26"/>
      <c r="F492" s="98"/>
    </row>
    <row r="493">
      <c r="B493" s="26"/>
      <c r="C493" s="26"/>
      <c r="D493" s="26"/>
      <c r="E493" s="26"/>
      <c r="F493" s="98"/>
    </row>
    <row r="494">
      <c r="B494" s="26"/>
      <c r="C494" s="26"/>
      <c r="D494" s="26"/>
      <c r="E494" s="26"/>
      <c r="F494" s="98"/>
    </row>
    <row r="495">
      <c r="B495" s="26"/>
      <c r="C495" s="26"/>
      <c r="D495" s="26"/>
      <c r="E495" s="26"/>
      <c r="F495" s="98"/>
    </row>
    <row r="496">
      <c r="B496" s="26"/>
      <c r="C496" s="26"/>
      <c r="D496" s="26"/>
      <c r="E496" s="26"/>
      <c r="F496" s="98"/>
    </row>
    <row r="497">
      <c r="B497" s="26"/>
      <c r="C497" s="26"/>
      <c r="D497" s="26"/>
      <c r="E497" s="26"/>
      <c r="F497" s="98"/>
    </row>
    <row r="498">
      <c r="B498" s="26"/>
      <c r="C498" s="26"/>
      <c r="D498" s="26"/>
      <c r="E498" s="26"/>
      <c r="F498" s="98"/>
    </row>
    <row r="499">
      <c r="B499" s="26"/>
      <c r="C499" s="26"/>
      <c r="D499" s="26"/>
      <c r="E499" s="26"/>
      <c r="F499" s="98"/>
    </row>
    <row r="500">
      <c r="B500" s="26"/>
      <c r="C500" s="26"/>
      <c r="D500" s="26"/>
      <c r="E500" s="26"/>
      <c r="F500" s="98"/>
    </row>
    <row r="501">
      <c r="B501" s="26"/>
      <c r="C501" s="26"/>
      <c r="D501" s="26"/>
      <c r="E501" s="26"/>
      <c r="F501" s="98"/>
    </row>
    <row r="502">
      <c r="B502" s="26"/>
      <c r="C502" s="26"/>
      <c r="D502" s="26"/>
      <c r="E502" s="26"/>
      <c r="F502" s="98"/>
    </row>
    <row r="503">
      <c r="B503" s="26"/>
      <c r="C503" s="26"/>
      <c r="D503" s="26"/>
      <c r="E503" s="26"/>
      <c r="F503" s="98"/>
    </row>
    <row r="504">
      <c r="B504" s="26"/>
      <c r="C504" s="26"/>
      <c r="D504" s="26"/>
      <c r="E504" s="26"/>
      <c r="F504" s="98"/>
    </row>
    <row r="505">
      <c r="B505" s="26"/>
      <c r="C505" s="26"/>
      <c r="D505" s="26"/>
      <c r="E505" s="26"/>
      <c r="F505" s="98"/>
    </row>
    <row r="506">
      <c r="B506" s="26"/>
      <c r="C506" s="26"/>
      <c r="D506" s="26"/>
      <c r="E506" s="26"/>
      <c r="F506" s="98"/>
    </row>
    <row r="507">
      <c r="B507" s="26"/>
      <c r="C507" s="26"/>
      <c r="D507" s="26"/>
      <c r="E507" s="26"/>
      <c r="F507" s="98"/>
    </row>
    <row r="508">
      <c r="B508" s="26"/>
      <c r="C508" s="26"/>
      <c r="D508" s="26"/>
      <c r="E508" s="26"/>
      <c r="F508" s="98"/>
    </row>
    <row r="509">
      <c r="B509" s="26"/>
      <c r="C509" s="26"/>
      <c r="D509" s="26"/>
      <c r="E509" s="26"/>
      <c r="F509" s="98"/>
    </row>
    <row r="510">
      <c r="B510" s="26"/>
      <c r="C510" s="26"/>
      <c r="D510" s="26"/>
      <c r="E510" s="26"/>
      <c r="F510" s="98"/>
    </row>
    <row r="511">
      <c r="B511" s="26"/>
      <c r="C511" s="26"/>
      <c r="D511" s="26"/>
      <c r="E511" s="26"/>
      <c r="F511" s="98"/>
    </row>
    <row r="512">
      <c r="B512" s="26"/>
      <c r="C512" s="26"/>
      <c r="D512" s="26"/>
      <c r="E512" s="26"/>
      <c r="F512" s="98"/>
    </row>
    <row r="513">
      <c r="B513" s="26"/>
      <c r="C513" s="26"/>
      <c r="D513" s="26"/>
      <c r="E513" s="26"/>
      <c r="F513" s="98"/>
    </row>
    <row r="514">
      <c r="B514" s="26"/>
      <c r="C514" s="26"/>
      <c r="D514" s="26"/>
      <c r="E514" s="26"/>
      <c r="F514" s="98"/>
    </row>
    <row r="515">
      <c r="B515" s="26"/>
      <c r="C515" s="26"/>
      <c r="D515" s="26"/>
      <c r="E515" s="26"/>
      <c r="F515" s="98"/>
    </row>
    <row r="516">
      <c r="B516" s="26"/>
      <c r="C516" s="26"/>
      <c r="D516" s="26"/>
      <c r="E516" s="26"/>
      <c r="F516" s="98"/>
    </row>
    <row r="517">
      <c r="B517" s="26"/>
      <c r="C517" s="26"/>
      <c r="D517" s="26"/>
      <c r="E517" s="26"/>
      <c r="F517" s="98"/>
    </row>
    <row r="518">
      <c r="B518" s="26"/>
      <c r="C518" s="26"/>
      <c r="D518" s="26"/>
      <c r="E518" s="26"/>
      <c r="F518" s="98"/>
    </row>
    <row r="519">
      <c r="B519" s="26"/>
      <c r="C519" s="26"/>
      <c r="D519" s="26"/>
      <c r="E519" s="26"/>
      <c r="F519" s="98"/>
    </row>
    <row r="520">
      <c r="B520" s="26"/>
      <c r="C520" s="26"/>
      <c r="D520" s="26"/>
      <c r="E520" s="26"/>
      <c r="F520" s="98"/>
    </row>
    <row r="521">
      <c r="B521" s="26"/>
      <c r="C521" s="26"/>
      <c r="D521" s="26"/>
      <c r="E521" s="26"/>
      <c r="F521" s="98"/>
    </row>
    <row r="522">
      <c r="B522" s="26"/>
      <c r="C522" s="26"/>
      <c r="D522" s="26"/>
      <c r="E522" s="26"/>
      <c r="F522" s="98"/>
    </row>
    <row r="523">
      <c r="B523" s="26"/>
      <c r="C523" s="26"/>
      <c r="D523" s="26"/>
      <c r="E523" s="26"/>
      <c r="F523" s="98"/>
    </row>
    <row r="524">
      <c r="B524" s="26"/>
      <c r="C524" s="26"/>
      <c r="D524" s="26"/>
      <c r="E524" s="26"/>
      <c r="F524" s="98"/>
    </row>
    <row r="525">
      <c r="B525" s="26"/>
      <c r="C525" s="26"/>
      <c r="D525" s="26"/>
      <c r="E525" s="26"/>
      <c r="F525" s="98"/>
    </row>
    <row r="526">
      <c r="B526" s="26"/>
      <c r="C526" s="26"/>
      <c r="D526" s="26"/>
      <c r="E526" s="26"/>
      <c r="F526" s="98"/>
    </row>
    <row r="527">
      <c r="B527" s="26"/>
      <c r="C527" s="26"/>
      <c r="D527" s="26"/>
      <c r="E527" s="26"/>
      <c r="F527" s="98"/>
    </row>
    <row r="528">
      <c r="B528" s="26"/>
      <c r="C528" s="26"/>
      <c r="D528" s="26"/>
      <c r="E528" s="26"/>
      <c r="F528" s="98"/>
    </row>
    <row r="529">
      <c r="B529" s="26"/>
      <c r="C529" s="26"/>
      <c r="D529" s="26"/>
      <c r="E529" s="26"/>
      <c r="F529" s="98"/>
    </row>
    <row r="530">
      <c r="B530" s="26"/>
      <c r="C530" s="26"/>
      <c r="D530" s="26"/>
      <c r="E530" s="26"/>
      <c r="F530" s="98"/>
    </row>
    <row r="531">
      <c r="B531" s="26"/>
      <c r="C531" s="26"/>
      <c r="D531" s="26"/>
      <c r="E531" s="26"/>
      <c r="F531" s="98"/>
    </row>
    <row r="532">
      <c r="B532" s="26"/>
      <c r="C532" s="26"/>
      <c r="D532" s="26"/>
      <c r="E532" s="26"/>
      <c r="F532" s="98"/>
    </row>
    <row r="533">
      <c r="B533" s="26"/>
      <c r="C533" s="26"/>
      <c r="D533" s="26"/>
      <c r="E533" s="26"/>
      <c r="F533" s="98"/>
    </row>
    <row r="534">
      <c r="B534" s="26"/>
      <c r="C534" s="26"/>
      <c r="D534" s="26"/>
      <c r="E534" s="26"/>
      <c r="F534" s="98"/>
    </row>
    <row r="535">
      <c r="B535" s="26"/>
      <c r="C535" s="26"/>
      <c r="D535" s="26"/>
      <c r="E535" s="26"/>
      <c r="F535" s="98"/>
    </row>
    <row r="536">
      <c r="B536" s="26"/>
      <c r="C536" s="26"/>
      <c r="D536" s="26"/>
      <c r="E536" s="26"/>
      <c r="F536" s="98"/>
    </row>
    <row r="537">
      <c r="B537" s="26"/>
      <c r="C537" s="26"/>
      <c r="D537" s="26"/>
      <c r="E537" s="26"/>
      <c r="F537" s="98"/>
    </row>
    <row r="538">
      <c r="B538" s="26"/>
      <c r="C538" s="26"/>
      <c r="D538" s="26"/>
      <c r="E538" s="26"/>
      <c r="F538" s="98"/>
    </row>
    <row r="539">
      <c r="B539" s="26"/>
      <c r="C539" s="26"/>
      <c r="D539" s="26"/>
      <c r="E539" s="26"/>
      <c r="F539" s="98"/>
    </row>
    <row r="540">
      <c r="B540" s="26"/>
      <c r="C540" s="26"/>
      <c r="D540" s="26"/>
      <c r="E540" s="26"/>
      <c r="F540" s="98"/>
    </row>
    <row r="541">
      <c r="B541" s="26"/>
      <c r="C541" s="26"/>
      <c r="D541" s="26"/>
      <c r="E541" s="26"/>
      <c r="F541" s="98"/>
    </row>
    <row r="542">
      <c r="B542" s="26"/>
      <c r="C542" s="26"/>
      <c r="D542" s="26"/>
      <c r="E542" s="26"/>
      <c r="F542" s="98"/>
    </row>
    <row r="543">
      <c r="B543" s="26"/>
      <c r="C543" s="26"/>
      <c r="D543" s="26"/>
      <c r="E543" s="26"/>
      <c r="F543" s="98"/>
    </row>
    <row r="544">
      <c r="B544" s="26"/>
      <c r="C544" s="26"/>
      <c r="D544" s="26"/>
      <c r="E544" s="26"/>
      <c r="F544" s="98"/>
    </row>
    <row r="545">
      <c r="B545" s="26"/>
      <c r="C545" s="26"/>
      <c r="D545" s="26"/>
      <c r="E545" s="26"/>
      <c r="F545" s="98"/>
    </row>
    <row r="546">
      <c r="B546" s="26"/>
      <c r="C546" s="26"/>
      <c r="D546" s="26"/>
      <c r="E546" s="26"/>
      <c r="F546" s="98"/>
    </row>
    <row r="547">
      <c r="B547" s="26"/>
      <c r="C547" s="26"/>
      <c r="D547" s="26"/>
      <c r="E547" s="26"/>
      <c r="F547" s="98"/>
    </row>
    <row r="548">
      <c r="B548" s="26"/>
      <c r="C548" s="26"/>
      <c r="D548" s="26"/>
      <c r="E548" s="26"/>
      <c r="F548" s="98"/>
    </row>
    <row r="549">
      <c r="B549" s="26"/>
      <c r="C549" s="26"/>
      <c r="D549" s="26"/>
      <c r="E549" s="26"/>
      <c r="F549" s="98"/>
    </row>
    <row r="550">
      <c r="B550" s="26"/>
      <c r="C550" s="26"/>
      <c r="D550" s="26"/>
      <c r="E550" s="26"/>
      <c r="F550" s="98"/>
    </row>
    <row r="551">
      <c r="B551" s="26"/>
      <c r="C551" s="26"/>
      <c r="D551" s="26"/>
      <c r="E551" s="26"/>
      <c r="F551" s="98"/>
    </row>
    <row r="552">
      <c r="B552" s="26"/>
      <c r="C552" s="26"/>
      <c r="D552" s="26"/>
      <c r="E552" s="26"/>
      <c r="F552" s="98"/>
    </row>
    <row r="553">
      <c r="B553" s="26"/>
      <c r="C553" s="26"/>
      <c r="D553" s="26"/>
      <c r="E553" s="26"/>
      <c r="F553" s="98"/>
    </row>
    <row r="554">
      <c r="B554" s="26"/>
      <c r="C554" s="26"/>
      <c r="D554" s="26"/>
      <c r="E554" s="26"/>
      <c r="F554" s="98"/>
    </row>
    <row r="555">
      <c r="B555" s="26"/>
      <c r="C555" s="26"/>
      <c r="D555" s="26"/>
      <c r="E555" s="26"/>
      <c r="F555" s="98"/>
    </row>
    <row r="556">
      <c r="B556" s="26"/>
      <c r="C556" s="26"/>
      <c r="D556" s="26"/>
      <c r="E556" s="26"/>
      <c r="F556" s="98"/>
    </row>
    <row r="557">
      <c r="B557" s="26"/>
      <c r="C557" s="26"/>
      <c r="D557" s="26"/>
      <c r="E557" s="26"/>
      <c r="F557" s="98"/>
    </row>
    <row r="558">
      <c r="B558" s="26"/>
      <c r="C558" s="26"/>
      <c r="D558" s="26"/>
      <c r="E558" s="26"/>
      <c r="F558" s="98"/>
    </row>
    <row r="559">
      <c r="B559" s="26"/>
      <c r="C559" s="26"/>
      <c r="D559" s="26"/>
      <c r="E559" s="26"/>
      <c r="F559" s="98"/>
    </row>
    <row r="560">
      <c r="B560" s="26"/>
      <c r="C560" s="26"/>
      <c r="D560" s="26"/>
      <c r="E560" s="26"/>
      <c r="F560" s="98"/>
    </row>
    <row r="561">
      <c r="B561" s="26"/>
      <c r="C561" s="26"/>
      <c r="D561" s="26"/>
      <c r="E561" s="26"/>
      <c r="F561" s="98"/>
    </row>
    <row r="562">
      <c r="B562" s="26"/>
      <c r="C562" s="26"/>
      <c r="D562" s="26"/>
      <c r="E562" s="26"/>
      <c r="F562" s="98"/>
    </row>
    <row r="563">
      <c r="B563" s="26"/>
      <c r="C563" s="26"/>
      <c r="D563" s="26"/>
      <c r="E563" s="26"/>
      <c r="F563" s="98"/>
    </row>
    <row r="564">
      <c r="B564" s="26"/>
      <c r="C564" s="26"/>
      <c r="D564" s="26"/>
      <c r="E564" s="26"/>
      <c r="F564" s="98"/>
    </row>
    <row r="565">
      <c r="B565" s="26"/>
      <c r="C565" s="26"/>
      <c r="D565" s="26"/>
      <c r="E565" s="26"/>
      <c r="F565" s="98"/>
    </row>
    <row r="566">
      <c r="B566" s="26"/>
      <c r="C566" s="26"/>
      <c r="D566" s="26"/>
      <c r="E566" s="26"/>
      <c r="F566" s="98"/>
    </row>
    <row r="567">
      <c r="B567" s="26"/>
      <c r="C567" s="26"/>
      <c r="D567" s="26"/>
      <c r="E567" s="26"/>
      <c r="F567" s="98"/>
    </row>
    <row r="568">
      <c r="B568" s="26"/>
      <c r="C568" s="26"/>
      <c r="D568" s="26"/>
      <c r="E568" s="26"/>
      <c r="F568" s="98"/>
    </row>
    <row r="569">
      <c r="B569" s="26"/>
      <c r="C569" s="26"/>
      <c r="D569" s="26"/>
      <c r="E569" s="26"/>
      <c r="F569" s="98"/>
    </row>
    <row r="570">
      <c r="B570" s="26"/>
      <c r="C570" s="26"/>
      <c r="D570" s="26"/>
      <c r="E570" s="26"/>
      <c r="F570" s="98"/>
    </row>
    <row r="571">
      <c r="B571" s="26"/>
      <c r="C571" s="26"/>
      <c r="D571" s="26"/>
      <c r="E571" s="26"/>
      <c r="F571" s="98"/>
    </row>
    <row r="572">
      <c r="B572" s="26"/>
      <c r="C572" s="26"/>
      <c r="D572" s="26"/>
      <c r="E572" s="26"/>
      <c r="F572" s="98"/>
    </row>
    <row r="573">
      <c r="B573" s="26"/>
      <c r="C573" s="26"/>
      <c r="D573" s="26"/>
      <c r="E573" s="26"/>
      <c r="F573" s="98"/>
    </row>
    <row r="574">
      <c r="B574" s="26"/>
      <c r="C574" s="26"/>
      <c r="D574" s="26"/>
      <c r="E574" s="26"/>
      <c r="F574" s="98"/>
    </row>
    <row r="575">
      <c r="B575" s="26"/>
      <c r="C575" s="26"/>
      <c r="D575" s="26"/>
      <c r="E575" s="26"/>
      <c r="F575" s="98"/>
    </row>
    <row r="576">
      <c r="B576" s="26"/>
      <c r="C576" s="26"/>
      <c r="D576" s="26"/>
      <c r="E576" s="26"/>
      <c r="F576" s="98"/>
    </row>
    <row r="577">
      <c r="B577" s="26"/>
      <c r="C577" s="26"/>
      <c r="D577" s="26"/>
      <c r="E577" s="26"/>
      <c r="F577" s="98"/>
    </row>
    <row r="578">
      <c r="B578" s="26"/>
      <c r="C578" s="26"/>
      <c r="D578" s="26"/>
      <c r="E578" s="26"/>
      <c r="F578" s="98"/>
    </row>
    <row r="579">
      <c r="B579" s="26"/>
      <c r="C579" s="26"/>
      <c r="D579" s="26"/>
      <c r="E579" s="26"/>
      <c r="F579" s="98"/>
    </row>
    <row r="580">
      <c r="B580" s="26"/>
      <c r="C580" s="26"/>
      <c r="D580" s="26"/>
      <c r="E580" s="26"/>
      <c r="F580" s="98"/>
    </row>
    <row r="581">
      <c r="B581" s="26"/>
      <c r="C581" s="26"/>
      <c r="D581" s="26"/>
      <c r="E581" s="26"/>
      <c r="F581" s="98"/>
    </row>
    <row r="582">
      <c r="B582" s="26"/>
      <c r="C582" s="26"/>
      <c r="D582" s="26"/>
      <c r="E582" s="26"/>
      <c r="F582" s="98"/>
    </row>
    <row r="583">
      <c r="B583" s="26"/>
      <c r="C583" s="26"/>
      <c r="D583" s="26"/>
      <c r="E583" s="26"/>
      <c r="F583" s="98"/>
    </row>
    <row r="584">
      <c r="B584" s="26"/>
      <c r="C584" s="26"/>
      <c r="D584" s="26"/>
      <c r="E584" s="26"/>
      <c r="F584" s="98"/>
    </row>
    <row r="585">
      <c r="B585" s="26"/>
      <c r="C585" s="26"/>
      <c r="D585" s="26"/>
      <c r="E585" s="26"/>
      <c r="F585" s="98"/>
    </row>
    <row r="586">
      <c r="B586" s="26"/>
      <c r="C586" s="26"/>
      <c r="D586" s="26"/>
      <c r="E586" s="26"/>
      <c r="F586" s="98"/>
    </row>
    <row r="587">
      <c r="B587" s="26"/>
      <c r="C587" s="26"/>
      <c r="D587" s="26"/>
      <c r="E587" s="26"/>
      <c r="F587" s="98"/>
    </row>
    <row r="588">
      <c r="B588" s="26"/>
      <c r="C588" s="26"/>
      <c r="D588" s="26"/>
      <c r="E588" s="26"/>
      <c r="F588" s="98"/>
    </row>
    <row r="589">
      <c r="B589" s="26"/>
      <c r="C589" s="26"/>
      <c r="D589" s="26"/>
      <c r="E589" s="26"/>
      <c r="F589" s="98"/>
    </row>
    <row r="590">
      <c r="B590" s="26"/>
      <c r="C590" s="26"/>
      <c r="D590" s="26"/>
      <c r="E590" s="26"/>
      <c r="F590" s="98"/>
    </row>
    <row r="591">
      <c r="B591" s="26"/>
      <c r="C591" s="26"/>
      <c r="D591" s="26"/>
      <c r="E591" s="26"/>
      <c r="F591" s="98"/>
    </row>
    <row r="592">
      <c r="B592" s="26"/>
      <c r="C592" s="26"/>
      <c r="D592" s="26"/>
      <c r="E592" s="26"/>
      <c r="F592" s="98"/>
    </row>
    <row r="593">
      <c r="B593" s="26"/>
      <c r="C593" s="26"/>
      <c r="D593" s="26"/>
      <c r="E593" s="26"/>
      <c r="F593" s="98"/>
    </row>
    <row r="594">
      <c r="B594" s="26"/>
      <c r="C594" s="26"/>
      <c r="D594" s="26"/>
      <c r="E594" s="26"/>
      <c r="F594" s="98"/>
    </row>
    <row r="595">
      <c r="B595" s="26"/>
      <c r="C595" s="26"/>
      <c r="D595" s="26"/>
      <c r="E595" s="26"/>
      <c r="F595" s="98"/>
    </row>
    <row r="596">
      <c r="B596" s="26"/>
      <c r="C596" s="26"/>
      <c r="D596" s="26"/>
      <c r="E596" s="26"/>
      <c r="F596" s="98"/>
    </row>
    <row r="597">
      <c r="B597" s="26"/>
      <c r="C597" s="26"/>
      <c r="D597" s="26"/>
      <c r="E597" s="26"/>
      <c r="F597" s="98"/>
    </row>
    <row r="598">
      <c r="B598" s="26"/>
      <c r="C598" s="26"/>
      <c r="D598" s="26"/>
      <c r="E598" s="26"/>
      <c r="F598" s="98"/>
    </row>
    <row r="599">
      <c r="B599" s="26"/>
      <c r="C599" s="26"/>
      <c r="D599" s="26"/>
      <c r="E599" s="26"/>
      <c r="F599" s="98"/>
    </row>
    <row r="600">
      <c r="B600" s="26"/>
      <c r="C600" s="26"/>
      <c r="D600" s="26"/>
      <c r="E600" s="26"/>
      <c r="F600" s="98"/>
    </row>
    <row r="601">
      <c r="B601" s="26"/>
      <c r="C601" s="26"/>
      <c r="D601" s="26"/>
      <c r="E601" s="26"/>
      <c r="F601" s="98"/>
    </row>
    <row r="602">
      <c r="B602" s="26"/>
      <c r="C602" s="26"/>
      <c r="D602" s="26"/>
      <c r="E602" s="26"/>
      <c r="F602" s="98"/>
    </row>
    <row r="603">
      <c r="B603" s="26"/>
      <c r="C603" s="26"/>
      <c r="D603" s="26"/>
      <c r="E603" s="26"/>
      <c r="F603" s="98"/>
    </row>
    <row r="604">
      <c r="B604" s="26"/>
      <c r="C604" s="26"/>
      <c r="D604" s="26"/>
      <c r="E604" s="26"/>
      <c r="F604" s="98"/>
    </row>
    <row r="605">
      <c r="B605" s="26"/>
      <c r="C605" s="26"/>
      <c r="D605" s="26"/>
      <c r="E605" s="26"/>
      <c r="F605" s="98"/>
    </row>
    <row r="606">
      <c r="B606" s="26"/>
      <c r="C606" s="26"/>
      <c r="D606" s="26"/>
      <c r="E606" s="26"/>
      <c r="F606" s="98"/>
    </row>
    <row r="607">
      <c r="B607" s="26"/>
      <c r="C607" s="26"/>
      <c r="D607" s="26"/>
      <c r="E607" s="26"/>
      <c r="F607" s="98"/>
    </row>
    <row r="608">
      <c r="B608" s="26"/>
      <c r="C608" s="26"/>
      <c r="D608" s="26"/>
      <c r="E608" s="26"/>
      <c r="F608" s="98"/>
    </row>
    <row r="609">
      <c r="B609" s="26"/>
      <c r="C609" s="26"/>
      <c r="D609" s="26"/>
      <c r="E609" s="26"/>
      <c r="F609" s="98"/>
    </row>
    <row r="610">
      <c r="B610" s="26"/>
      <c r="C610" s="26"/>
      <c r="D610" s="26"/>
      <c r="E610" s="26"/>
      <c r="F610" s="98"/>
    </row>
    <row r="611">
      <c r="B611" s="26"/>
      <c r="C611" s="26"/>
      <c r="D611" s="26"/>
      <c r="E611" s="26"/>
      <c r="F611" s="98"/>
    </row>
    <row r="612">
      <c r="B612" s="26"/>
      <c r="C612" s="26"/>
      <c r="D612" s="26"/>
      <c r="E612" s="26"/>
      <c r="F612" s="98"/>
    </row>
    <row r="613">
      <c r="B613" s="26"/>
      <c r="C613" s="26"/>
      <c r="D613" s="26"/>
      <c r="E613" s="26"/>
      <c r="F613" s="98"/>
    </row>
    <row r="614">
      <c r="B614" s="26"/>
      <c r="C614" s="26"/>
      <c r="D614" s="26"/>
      <c r="E614" s="26"/>
      <c r="F614" s="98"/>
    </row>
    <row r="615">
      <c r="B615" s="26"/>
      <c r="C615" s="26"/>
      <c r="D615" s="26"/>
      <c r="E615" s="26"/>
      <c r="F615" s="98"/>
    </row>
    <row r="616">
      <c r="B616" s="26"/>
      <c r="C616" s="26"/>
      <c r="D616" s="26"/>
      <c r="E616" s="26"/>
      <c r="F616" s="98"/>
    </row>
    <row r="617">
      <c r="B617" s="26"/>
      <c r="C617" s="26"/>
      <c r="D617" s="26"/>
      <c r="E617" s="26"/>
      <c r="F617" s="98"/>
    </row>
    <row r="618">
      <c r="B618" s="26"/>
      <c r="C618" s="26"/>
      <c r="D618" s="26"/>
      <c r="E618" s="26"/>
      <c r="F618" s="98"/>
    </row>
    <row r="619">
      <c r="B619" s="26"/>
      <c r="C619" s="26"/>
      <c r="D619" s="26"/>
      <c r="E619" s="26"/>
      <c r="F619" s="98"/>
    </row>
    <row r="620">
      <c r="B620" s="26"/>
      <c r="C620" s="26"/>
      <c r="D620" s="26"/>
      <c r="E620" s="26"/>
      <c r="F620" s="98"/>
    </row>
    <row r="621">
      <c r="B621" s="26"/>
      <c r="C621" s="26"/>
      <c r="D621" s="26"/>
      <c r="E621" s="26"/>
      <c r="F621" s="98"/>
    </row>
    <row r="622">
      <c r="B622" s="26"/>
      <c r="C622" s="26"/>
      <c r="D622" s="26"/>
      <c r="E622" s="26"/>
      <c r="F622" s="98"/>
    </row>
    <row r="623">
      <c r="B623" s="26"/>
      <c r="C623" s="26"/>
      <c r="D623" s="26"/>
      <c r="E623" s="26"/>
      <c r="F623" s="98"/>
    </row>
    <row r="624">
      <c r="B624" s="26"/>
      <c r="C624" s="26"/>
      <c r="D624" s="26"/>
      <c r="E624" s="26"/>
      <c r="F624" s="98"/>
    </row>
    <row r="625">
      <c r="B625" s="26"/>
      <c r="C625" s="26"/>
      <c r="D625" s="26"/>
      <c r="E625" s="26"/>
      <c r="F625" s="98"/>
    </row>
    <row r="626">
      <c r="B626" s="26"/>
      <c r="C626" s="26"/>
      <c r="D626" s="26"/>
      <c r="E626" s="26"/>
      <c r="F626" s="98"/>
    </row>
    <row r="627">
      <c r="B627" s="26"/>
      <c r="C627" s="26"/>
      <c r="D627" s="26"/>
      <c r="E627" s="26"/>
      <c r="F627" s="98"/>
    </row>
    <row r="628">
      <c r="B628" s="26"/>
      <c r="C628" s="26"/>
      <c r="D628" s="26"/>
      <c r="E628" s="26"/>
      <c r="F628" s="98"/>
    </row>
    <row r="629">
      <c r="B629" s="26"/>
      <c r="C629" s="26"/>
      <c r="D629" s="26"/>
      <c r="E629" s="26"/>
      <c r="F629" s="98"/>
    </row>
    <row r="630">
      <c r="B630" s="26"/>
      <c r="C630" s="26"/>
      <c r="D630" s="26"/>
      <c r="E630" s="26"/>
      <c r="F630" s="98"/>
    </row>
    <row r="631">
      <c r="B631" s="26"/>
      <c r="C631" s="26"/>
      <c r="D631" s="26"/>
      <c r="E631" s="26"/>
      <c r="F631" s="98"/>
    </row>
    <row r="632">
      <c r="B632" s="26"/>
      <c r="C632" s="26"/>
      <c r="D632" s="26"/>
      <c r="E632" s="26"/>
      <c r="F632" s="98"/>
    </row>
    <row r="633">
      <c r="B633" s="26"/>
      <c r="C633" s="26"/>
      <c r="D633" s="26"/>
      <c r="E633" s="26"/>
      <c r="F633" s="98"/>
    </row>
    <row r="634">
      <c r="B634" s="26"/>
      <c r="C634" s="26"/>
      <c r="D634" s="26"/>
      <c r="E634" s="26"/>
      <c r="F634" s="98"/>
    </row>
    <row r="635">
      <c r="B635" s="26"/>
      <c r="C635" s="26"/>
      <c r="D635" s="26"/>
      <c r="E635" s="26"/>
      <c r="F635" s="98"/>
    </row>
    <row r="636">
      <c r="B636" s="26"/>
      <c r="C636" s="26"/>
      <c r="D636" s="26"/>
      <c r="E636" s="26"/>
      <c r="F636" s="98"/>
    </row>
    <row r="637">
      <c r="B637" s="26"/>
      <c r="C637" s="26"/>
      <c r="D637" s="26"/>
      <c r="E637" s="26"/>
      <c r="F637" s="98"/>
    </row>
    <row r="638">
      <c r="B638" s="26"/>
      <c r="C638" s="26"/>
      <c r="D638" s="26"/>
      <c r="E638" s="26"/>
      <c r="F638" s="98"/>
    </row>
    <row r="639">
      <c r="B639" s="26"/>
      <c r="C639" s="26"/>
      <c r="D639" s="26"/>
      <c r="E639" s="26"/>
      <c r="F639" s="98"/>
    </row>
    <row r="640">
      <c r="B640" s="26"/>
      <c r="C640" s="26"/>
      <c r="D640" s="26"/>
      <c r="E640" s="26"/>
      <c r="F640" s="98"/>
    </row>
    <row r="641">
      <c r="B641" s="26"/>
      <c r="C641" s="26"/>
      <c r="D641" s="26"/>
      <c r="E641" s="26"/>
      <c r="F641" s="98"/>
    </row>
    <row r="642">
      <c r="B642" s="26"/>
      <c r="C642" s="26"/>
      <c r="D642" s="26"/>
      <c r="E642" s="26"/>
      <c r="F642" s="98"/>
    </row>
    <row r="643">
      <c r="B643" s="26"/>
      <c r="C643" s="26"/>
      <c r="D643" s="26"/>
      <c r="E643" s="26"/>
      <c r="F643" s="98"/>
    </row>
    <row r="644">
      <c r="B644" s="26"/>
      <c r="C644" s="26"/>
      <c r="D644" s="26"/>
      <c r="E644" s="26"/>
      <c r="F644" s="98"/>
    </row>
    <row r="645">
      <c r="B645" s="26"/>
      <c r="C645" s="26"/>
      <c r="D645" s="26"/>
      <c r="E645" s="26"/>
      <c r="F645" s="98"/>
    </row>
    <row r="646">
      <c r="B646" s="26"/>
      <c r="C646" s="26"/>
      <c r="D646" s="26"/>
      <c r="E646" s="26"/>
      <c r="F646" s="98"/>
    </row>
    <row r="647">
      <c r="B647" s="26"/>
      <c r="C647" s="26"/>
      <c r="D647" s="26"/>
      <c r="E647" s="26"/>
      <c r="F647" s="98"/>
    </row>
    <row r="648">
      <c r="B648" s="26"/>
      <c r="C648" s="26"/>
      <c r="D648" s="26"/>
      <c r="E648" s="26"/>
      <c r="F648" s="98"/>
    </row>
    <row r="649">
      <c r="B649" s="26"/>
      <c r="C649" s="26"/>
      <c r="D649" s="26"/>
      <c r="E649" s="26"/>
      <c r="F649" s="98"/>
    </row>
    <row r="650">
      <c r="B650" s="26"/>
      <c r="C650" s="26"/>
      <c r="D650" s="26"/>
      <c r="E650" s="26"/>
      <c r="F650" s="98"/>
    </row>
    <row r="651">
      <c r="B651" s="26"/>
      <c r="C651" s="26"/>
      <c r="D651" s="26"/>
      <c r="E651" s="26"/>
      <c r="F651" s="98"/>
    </row>
    <row r="652">
      <c r="B652" s="26"/>
      <c r="C652" s="26"/>
      <c r="D652" s="26"/>
      <c r="E652" s="26"/>
      <c r="F652" s="98"/>
    </row>
    <row r="653">
      <c r="B653" s="26"/>
      <c r="C653" s="26"/>
      <c r="D653" s="26"/>
      <c r="E653" s="26"/>
      <c r="F653" s="98"/>
    </row>
    <row r="654">
      <c r="B654" s="26"/>
      <c r="C654" s="26"/>
      <c r="D654" s="26"/>
      <c r="E654" s="26"/>
      <c r="F654" s="98"/>
    </row>
    <row r="655">
      <c r="B655" s="26"/>
      <c r="C655" s="26"/>
      <c r="D655" s="26"/>
      <c r="E655" s="26"/>
      <c r="F655" s="98"/>
    </row>
    <row r="656">
      <c r="B656" s="26"/>
      <c r="C656" s="26"/>
      <c r="D656" s="26"/>
      <c r="E656" s="26"/>
      <c r="F656" s="98"/>
    </row>
    <row r="657">
      <c r="B657" s="26"/>
      <c r="C657" s="26"/>
      <c r="D657" s="26"/>
      <c r="E657" s="26"/>
      <c r="F657" s="98"/>
    </row>
    <row r="658">
      <c r="B658" s="26"/>
      <c r="C658" s="26"/>
      <c r="D658" s="26"/>
      <c r="E658" s="26"/>
      <c r="F658" s="98"/>
    </row>
    <row r="659">
      <c r="B659" s="26"/>
      <c r="C659" s="26"/>
      <c r="D659" s="26"/>
      <c r="E659" s="26"/>
      <c r="F659" s="98"/>
    </row>
    <row r="660">
      <c r="B660" s="26"/>
      <c r="C660" s="26"/>
      <c r="D660" s="26"/>
      <c r="E660" s="26"/>
      <c r="F660" s="98"/>
    </row>
    <row r="661">
      <c r="B661" s="26"/>
      <c r="C661" s="26"/>
      <c r="D661" s="26"/>
      <c r="E661" s="26"/>
      <c r="F661" s="98"/>
    </row>
    <row r="662">
      <c r="B662" s="26"/>
      <c r="C662" s="26"/>
      <c r="D662" s="26"/>
      <c r="E662" s="26"/>
      <c r="F662" s="98"/>
    </row>
    <row r="663">
      <c r="B663" s="26"/>
      <c r="C663" s="26"/>
      <c r="D663" s="26"/>
      <c r="E663" s="26"/>
      <c r="F663" s="98"/>
    </row>
    <row r="664">
      <c r="B664" s="26"/>
      <c r="C664" s="26"/>
      <c r="D664" s="26"/>
      <c r="E664" s="26"/>
      <c r="F664" s="98"/>
    </row>
    <row r="665">
      <c r="B665" s="26"/>
      <c r="C665" s="26"/>
      <c r="D665" s="26"/>
      <c r="E665" s="26"/>
      <c r="F665" s="98"/>
    </row>
    <row r="666">
      <c r="B666" s="26"/>
      <c r="C666" s="26"/>
      <c r="D666" s="26"/>
      <c r="E666" s="26"/>
      <c r="F666" s="98"/>
    </row>
    <row r="667">
      <c r="B667" s="26"/>
      <c r="C667" s="26"/>
      <c r="D667" s="26"/>
      <c r="E667" s="26"/>
      <c r="F667" s="98"/>
    </row>
    <row r="668">
      <c r="B668" s="26"/>
      <c r="C668" s="26"/>
      <c r="D668" s="26"/>
      <c r="E668" s="26"/>
      <c r="F668" s="98"/>
    </row>
    <row r="669">
      <c r="B669" s="26"/>
      <c r="C669" s="26"/>
      <c r="D669" s="26"/>
      <c r="E669" s="26"/>
      <c r="F669" s="98"/>
    </row>
    <row r="670">
      <c r="B670" s="26"/>
      <c r="C670" s="26"/>
      <c r="D670" s="26"/>
      <c r="E670" s="26"/>
      <c r="F670" s="98"/>
    </row>
    <row r="671">
      <c r="B671" s="26"/>
      <c r="C671" s="26"/>
      <c r="D671" s="26"/>
      <c r="E671" s="26"/>
      <c r="F671" s="98"/>
    </row>
    <row r="672">
      <c r="B672" s="26"/>
      <c r="C672" s="26"/>
      <c r="D672" s="26"/>
      <c r="E672" s="26"/>
      <c r="F672" s="98"/>
    </row>
    <row r="673">
      <c r="B673" s="26"/>
      <c r="C673" s="26"/>
      <c r="D673" s="26"/>
      <c r="E673" s="26"/>
      <c r="F673" s="98"/>
    </row>
    <row r="674">
      <c r="B674" s="26"/>
      <c r="C674" s="26"/>
      <c r="D674" s="26"/>
      <c r="E674" s="26"/>
      <c r="F674" s="98"/>
    </row>
    <row r="675">
      <c r="B675" s="26"/>
      <c r="C675" s="26"/>
      <c r="D675" s="26"/>
      <c r="E675" s="26"/>
      <c r="F675" s="98"/>
    </row>
    <row r="676">
      <c r="B676" s="26"/>
      <c r="C676" s="26"/>
      <c r="D676" s="26"/>
      <c r="E676" s="26"/>
      <c r="F676" s="98"/>
    </row>
    <row r="677">
      <c r="B677" s="26"/>
      <c r="C677" s="26"/>
      <c r="D677" s="26"/>
      <c r="E677" s="26"/>
      <c r="F677" s="98"/>
    </row>
    <row r="678">
      <c r="B678" s="26"/>
      <c r="C678" s="26"/>
      <c r="D678" s="26"/>
      <c r="E678" s="26"/>
      <c r="F678" s="98"/>
    </row>
    <row r="679">
      <c r="B679" s="26"/>
      <c r="C679" s="26"/>
      <c r="D679" s="26"/>
      <c r="E679" s="26"/>
      <c r="F679" s="98"/>
    </row>
    <row r="680">
      <c r="B680" s="26"/>
      <c r="C680" s="26"/>
      <c r="D680" s="26"/>
      <c r="E680" s="26"/>
      <c r="F680" s="98"/>
    </row>
    <row r="681">
      <c r="B681" s="26"/>
      <c r="C681" s="26"/>
      <c r="D681" s="26"/>
      <c r="E681" s="26"/>
      <c r="F681" s="98"/>
    </row>
    <row r="682">
      <c r="B682" s="26"/>
      <c r="C682" s="26"/>
      <c r="D682" s="26"/>
      <c r="E682" s="26"/>
      <c r="F682" s="98"/>
    </row>
    <row r="683">
      <c r="B683" s="26"/>
      <c r="C683" s="26"/>
      <c r="D683" s="26"/>
      <c r="E683" s="26"/>
      <c r="F683" s="98"/>
    </row>
    <row r="684">
      <c r="B684" s="26"/>
      <c r="C684" s="26"/>
      <c r="D684" s="26"/>
      <c r="E684" s="26"/>
      <c r="F684" s="98"/>
    </row>
    <row r="685">
      <c r="B685" s="26"/>
      <c r="C685" s="26"/>
      <c r="D685" s="26"/>
      <c r="E685" s="26"/>
      <c r="F685" s="98"/>
    </row>
    <row r="686">
      <c r="B686" s="26"/>
      <c r="C686" s="26"/>
      <c r="D686" s="26"/>
      <c r="E686" s="26"/>
      <c r="F686" s="98"/>
    </row>
    <row r="687">
      <c r="B687" s="26"/>
      <c r="C687" s="26"/>
      <c r="D687" s="26"/>
      <c r="E687" s="26"/>
      <c r="F687" s="98"/>
    </row>
    <row r="688">
      <c r="B688" s="26"/>
      <c r="C688" s="26"/>
      <c r="D688" s="26"/>
      <c r="E688" s="26"/>
      <c r="F688" s="98"/>
    </row>
    <row r="689">
      <c r="B689" s="26"/>
      <c r="C689" s="26"/>
      <c r="D689" s="26"/>
      <c r="E689" s="26"/>
      <c r="F689" s="98"/>
    </row>
    <row r="690">
      <c r="B690" s="26"/>
      <c r="C690" s="26"/>
      <c r="D690" s="26"/>
      <c r="E690" s="26"/>
      <c r="F690" s="98"/>
    </row>
    <row r="691">
      <c r="B691" s="26"/>
      <c r="C691" s="26"/>
      <c r="D691" s="26"/>
      <c r="E691" s="26"/>
      <c r="F691" s="98"/>
    </row>
    <row r="692">
      <c r="B692" s="26"/>
      <c r="C692" s="26"/>
      <c r="D692" s="26"/>
      <c r="E692" s="26"/>
      <c r="F692" s="98"/>
    </row>
    <row r="693">
      <c r="B693" s="26"/>
      <c r="C693" s="26"/>
      <c r="D693" s="26"/>
      <c r="E693" s="26"/>
      <c r="F693" s="98"/>
    </row>
    <row r="694">
      <c r="B694" s="26"/>
      <c r="C694" s="26"/>
      <c r="D694" s="26"/>
      <c r="E694" s="26"/>
      <c r="F694" s="98"/>
    </row>
    <row r="695">
      <c r="B695" s="26"/>
      <c r="C695" s="26"/>
      <c r="D695" s="26"/>
      <c r="E695" s="26"/>
      <c r="F695" s="98"/>
    </row>
    <row r="696">
      <c r="B696" s="26"/>
      <c r="C696" s="26"/>
      <c r="D696" s="26"/>
      <c r="E696" s="26"/>
      <c r="F696" s="98"/>
    </row>
    <row r="697">
      <c r="B697" s="26"/>
      <c r="C697" s="26"/>
      <c r="D697" s="26"/>
      <c r="E697" s="26"/>
      <c r="F697" s="98"/>
    </row>
    <row r="698">
      <c r="B698" s="26"/>
      <c r="C698" s="26"/>
      <c r="D698" s="26"/>
      <c r="E698" s="26"/>
      <c r="F698" s="98"/>
    </row>
    <row r="699">
      <c r="B699" s="26"/>
      <c r="C699" s="26"/>
      <c r="D699" s="26"/>
      <c r="E699" s="26"/>
      <c r="F699" s="98"/>
    </row>
    <row r="700">
      <c r="B700" s="26"/>
      <c r="C700" s="26"/>
      <c r="D700" s="26"/>
      <c r="E700" s="26"/>
      <c r="F700" s="98"/>
    </row>
    <row r="701">
      <c r="B701" s="26"/>
      <c r="C701" s="26"/>
      <c r="D701" s="26"/>
      <c r="E701" s="26"/>
      <c r="F701" s="98"/>
    </row>
    <row r="702">
      <c r="B702" s="26"/>
      <c r="C702" s="26"/>
      <c r="D702" s="26"/>
      <c r="E702" s="26"/>
      <c r="F702" s="98"/>
    </row>
    <row r="703">
      <c r="B703" s="26"/>
      <c r="C703" s="26"/>
      <c r="D703" s="26"/>
      <c r="E703" s="26"/>
      <c r="F703" s="98"/>
    </row>
    <row r="704">
      <c r="B704" s="26"/>
      <c r="C704" s="26"/>
      <c r="D704" s="26"/>
      <c r="E704" s="26"/>
      <c r="F704" s="98"/>
    </row>
    <row r="705">
      <c r="B705" s="26"/>
      <c r="C705" s="26"/>
      <c r="D705" s="26"/>
      <c r="E705" s="26"/>
      <c r="F705" s="98"/>
    </row>
    <row r="706">
      <c r="B706" s="26"/>
      <c r="C706" s="26"/>
      <c r="D706" s="26"/>
      <c r="E706" s="26"/>
      <c r="F706" s="98"/>
    </row>
    <row r="707">
      <c r="B707" s="26"/>
      <c r="C707" s="26"/>
      <c r="D707" s="26"/>
      <c r="E707" s="26"/>
      <c r="F707" s="98"/>
    </row>
    <row r="708">
      <c r="B708" s="26"/>
      <c r="C708" s="26"/>
      <c r="D708" s="26"/>
      <c r="E708" s="26"/>
      <c r="F708" s="98"/>
    </row>
    <row r="709">
      <c r="B709" s="26"/>
      <c r="C709" s="26"/>
      <c r="D709" s="26"/>
      <c r="E709" s="26"/>
      <c r="F709" s="98"/>
    </row>
    <row r="710">
      <c r="B710" s="26"/>
      <c r="C710" s="26"/>
      <c r="D710" s="26"/>
      <c r="E710" s="26"/>
      <c r="F710" s="98"/>
    </row>
    <row r="711">
      <c r="B711" s="26"/>
      <c r="C711" s="26"/>
      <c r="D711" s="26"/>
      <c r="E711" s="26"/>
      <c r="F711" s="98"/>
    </row>
    <row r="712">
      <c r="B712" s="26"/>
      <c r="C712" s="26"/>
      <c r="D712" s="26"/>
      <c r="E712" s="26"/>
      <c r="F712" s="98"/>
    </row>
    <row r="713">
      <c r="B713" s="26"/>
      <c r="C713" s="26"/>
      <c r="D713" s="26"/>
      <c r="E713" s="26"/>
      <c r="F713" s="98"/>
    </row>
    <row r="714">
      <c r="B714" s="26"/>
      <c r="C714" s="26"/>
      <c r="D714" s="26"/>
      <c r="E714" s="26"/>
      <c r="F714" s="98"/>
    </row>
    <row r="715">
      <c r="B715" s="26"/>
      <c r="C715" s="26"/>
      <c r="D715" s="26"/>
      <c r="E715" s="26"/>
      <c r="F715" s="98"/>
    </row>
    <row r="716">
      <c r="B716" s="26"/>
      <c r="C716" s="26"/>
      <c r="D716" s="26"/>
      <c r="E716" s="26"/>
      <c r="F716" s="98"/>
    </row>
    <row r="717">
      <c r="B717" s="26"/>
      <c r="C717" s="26"/>
      <c r="D717" s="26"/>
      <c r="E717" s="26"/>
      <c r="F717" s="98"/>
    </row>
    <row r="718">
      <c r="B718" s="26"/>
      <c r="C718" s="26"/>
      <c r="D718" s="26"/>
      <c r="E718" s="26"/>
      <c r="F718" s="98"/>
    </row>
    <row r="719">
      <c r="B719" s="26"/>
      <c r="C719" s="26"/>
      <c r="D719" s="26"/>
      <c r="E719" s="26"/>
      <c r="F719" s="98"/>
    </row>
    <row r="720">
      <c r="B720" s="26"/>
      <c r="C720" s="26"/>
      <c r="D720" s="26"/>
      <c r="E720" s="26"/>
      <c r="F720" s="98"/>
    </row>
    <row r="721">
      <c r="B721" s="26"/>
      <c r="C721" s="26"/>
      <c r="D721" s="26"/>
      <c r="E721" s="26"/>
      <c r="F721" s="98"/>
    </row>
    <row r="722">
      <c r="B722" s="26"/>
      <c r="C722" s="26"/>
      <c r="D722" s="26"/>
      <c r="E722" s="26"/>
      <c r="F722" s="98"/>
    </row>
    <row r="723">
      <c r="B723" s="26"/>
      <c r="C723" s="26"/>
      <c r="D723" s="26"/>
      <c r="E723" s="26"/>
      <c r="F723" s="98"/>
    </row>
    <row r="724">
      <c r="B724" s="26"/>
      <c r="C724" s="26"/>
      <c r="D724" s="26"/>
      <c r="E724" s="26"/>
      <c r="F724" s="98"/>
    </row>
    <row r="725">
      <c r="B725" s="26"/>
      <c r="C725" s="26"/>
      <c r="D725" s="26"/>
      <c r="E725" s="26"/>
      <c r="F725" s="98"/>
    </row>
    <row r="726">
      <c r="B726" s="26"/>
      <c r="C726" s="26"/>
      <c r="D726" s="26"/>
      <c r="E726" s="26"/>
      <c r="F726" s="98"/>
    </row>
    <row r="727">
      <c r="B727" s="26"/>
      <c r="C727" s="26"/>
      <c r="D727" s="26"/>
      <c r="E727" s="26"/>
      <c r="F727" s="98"/>
    </row>
    <row r="728">
      <c r="B728" s="26"/>
      <c r="C728" s="26"/>
      <c r="D728" s="26"/>
      <c r="E728" s="26"/>
      <c r="F728" s="98"/>
    </row>
    <row r="729">
      <c r="B729" s="26"/>
      <c r="C729" s="26"/>
      <c r="D729" s="26"/>
      <c r="E729" s="26"/>
      <c r="F729" s="98"/>
    </row>
    <row r="730">
      <c r="B730" s="26"/>
      <c r="C730" s="26"/>
      <c r="D730" s="26"/>
      <c r="E730" s="26"/>
      <c r="F730" s="98"/>
    </row>
    <row r="731">
      <c r="B731" s="26"/>
      <c r="C731" s="26"/>
      <c r="D731" s="26"/>
      <c r="E731" s="26"/>
      <c r="F731" s="98"/>
    </row>
    <row r="732">
      <c r="B732" s="26"/>
      <c r="C732" s="26"/>
      <c r="D732" s="26"/>
      <c r="E732" s="26"/>
      <c r="F732" s="98"/>
    </row>
    <row r="733">
      <c r="B733" s="26"/>
      <c r="C733" s="26"/>
      <c r="D733" s="26"/>
      <c r="E733" s="26"/>
      <c r="F733" s="98"/>
    </row>
    <row r="734">
      <c r="B734" s="26"/>
      <c r="C734" s="26"/>
      <c r="D734" s="26"/>
      <c r="E734" s="26"/>
      <c r="F734" s="98"/>
    </row>
    <row r="735">
      <c r="B735" s="26"/>
      <c r="C735" s="26"/>
      <c r="D735" s="26"/>
      <c r="E735" s="26"/>
      <c r="F735" s="98"/>
    </row>
    <row r="736">
      <c r="B736" s="26"/>
      <c r="C736" s="26"/>
      <c r="D736" s="26"/>
      <c r="E736" s="26"/>
      <c r="F736" s="98"/>
    </row>
    <row r="737">
      <c r="B737" s="26"/>
      <c r="C737" s="26"/>
      <c r="D737" s="26"/>
      <c r="E737" s="26"/>
      <c r="F737" s="98"/>
    </row>
    <row r="738">
      <c r="B738" s="26"/>
      <c r="C738" s="26"/>
      <c r="D738" s="26"/>
      <c r="E738" s="26"/>
      <c r="F738" s="98"/>
    </row>
    <row r="739">
      <c r="B739" s="26"/>
      <c r="C739" s="26"/>
      <c r="D739" s="26"/>
      <c r="E739" s="26"/>
      <c r="F739" s="98"/>
    </row>
    <row r="740">
      <c r="B740" s="26"/>
      <c r="C740" s="26"/>
      <c r="D740" s="26"/>
      <c r="E740" s="26"/>
      <c r="F740" s="98"/>
    </row>
    <row r="741">
      <c r="B741" s="26"/>
      <c r="C741" s="26"/>
      <c r="D741" s="26"/>
      <c r="E741" s="26"/>
      <c r="F741" s="98"/>
    </row>
    <row r="742">
      <c r="B742" s="26"/>
      <c r="C742" s="26"/>
      <c r="D742" s="26"/>
      <c r="E742" s="26"/>
      <c r="F742" s="98"/>
    </row>
    <row r="743">
      <c r="B743" s="26"/>
      <c r="C743" s="26"/>
      <c r="D743" s="26"/>
      <c r="E743" s="26"/>
      <c r="F743" s="98"/>
    </row>
    <row r="744">
      <c r="B744" s="26"/>
      <c r="C744" s="26"/>
      <c r="D744" s="26"/>
      <c r="E744" s="26"/>
      <c r="F744" s="98"/>
    </row>
    <row r="745">
      <c r="B745" s="26"/>
      <c r="C745" s="26"/>
      <c r="D745" s="26"/>
      <c r="E745" s="26"/>
      <c r="F745" s="98"/>
    </row>
    <row r="746">
      <c r="B746" s="26"/>
      <c r="C746" s="26"/>
      <c r="D746" s="26"/>
      <c r="E746" s="26"/>
      <c r="F746" s="98"/>
    </row>
    <row r="747">
      <c r="B747" s="26"/>
      <c r="C747" s="26"/>
      <c r="D747" s="26"/>
      <c r="E747" s="26"/>
      <c r="F747" s="98"/>
    </row>
    <row r="748">
      <c r="B748" s="26"/>
      <c r="C748" s="26"/>
      <c r="D748" s="26"/>
      <c r="E748" s="26"/>
      <c r="F748" s="98"/>
    </row>
    <row r="749">
      <c r="B749" s="26"/>
      <c r="C749" s="26"/>
      <c r="D749" s="26"/>
      <c r="E749" s="26"/>
      <c r="F749" s="98"/>
    </row>
    <row r="750">
      <c r="B750" s="26"/>
      <c r="C750" s="26"/>
      <c r="D750" s="26"/>
      <c r="E750" s="26"/>
      <c r="F750" s="98"/>
    </row>
    <row r="751">
      <c r="B751" s="26"/>
      <c r="C751" s="26"/>
      <c r="D751" s="26"/>
      <c r="E751" s="26"/>
      <c r="F751" s="98"/>
    </row>
    <row r="752">
      <c r="B752" s="26"/>
      <c r="C752" s="26"/>
      <c r="D752" s="26"/>
      <c r="E752" s="26"/>
      <c r="F752" s="98"/>
    </row>
    <row r="753">
      <c r="B753" s="26"/>
      <c r="C753" s="26"/>
      <c r="D753" s="26"/>
      <c r="E753" s="26"/>
      <c r="F753" s="98"/>
    </row>
    <row r="754">
      <c r="B754" s="26"/>
      <c r="C754" s="26"/>
      <c r="D754" s="26"/>
      <c r="E754" s="26"/>
      <c r="F754" s="98"/>
    </row>
    <row r="755">
      <c r="B755" s="26"/>
      <c r="C755" s="26"/>
      <c r="D755" s="26"/>
      <c r="E755" s="26"/>
      <c r="F755" s="98"/>
    </row>
    <row r="756">
      <c r="B756" s="26"/>
      <c r="C756" s="26"/>
      <c r="D756" s="26"/>
      <c r="E756" s="26"/>
      <c r="F756" s="98"/>
    </row>
    <row r="757">
      <c r="B757" s="26"/>
      <c r="C757" s="26"/>
      <c r="D757" s="26"/>
      <c r="E757" s="26"/>
      <c r="F757" s="98"/>
    </row>
    <row r="758">
      <c r="B758" s="26"/>
      <c r="C758" s="26"/>
      <c r="D758" s="26"/>
      <c r="E758" s="26"/>
      <c r="F758" s="98"/>
    </row>
    <row r="759">
      <c r="B759" s="26"/>
      <c r="C759" s="26"/>
      <c r="D759" s="26"/>
      <c r="E759" s="26"/>
      <c r="F759" s="98"/>
    </row>
    <row r="760">
      <c r="B760" s="26"/>
      <c r="C760" s="26"/>
      <c r="D760" s="26"/>
      <c r="E760" s="26"/>
      <c r="F760" s="98"/>
    </row>
    <row r="761">
      <c r="B761" s="26"/>
      <c r="C761" s="26"/>
      <c r="D761" s="26"/>
      <c r="E761" s="26"/>
      <c r="F761" s="98"/>
    </row>
    <row r="762">
      <c r="B762" s="26"/>
      <c r="C762" s="26"/>
      <c r="D762" s="26"/>
      <c r="E762" s="26"/>
      <c r="F762" s="98"/>
    </row>
    <row r="763">
      <c r="B763" s="26"/>
      <c r="C763" s="26"/>
      <c r="D763" s="26"/>
      <c r="E763" s="26"/>
      <c r="F763" s="98"/>
    </row>
    <row r="764">
      <c r="B764" s="26"/>
      <c r="C764" s="26"/>
      <c r="D764" s="26"/>
      <c r="E764" s="26"/>
      <c r="F764" s="98"/>
    </row>
    <row r="765">
      <c r="B765" s="26"/>
      <c r="C765" s="26"/>
      <c r="D765" s="26"/>
      <c r="E765" s="26"/>
      <c r="F765" s="98"/>
    </row>
    <row r="766">
      <c r="B766" s="26"/>
      <c r="C766" s="26"/>
      <c r="D766" s="26"/>
      <c r="E766" s="26"/>
      <c r="F766" s="98"/>
    </row>
    <row r="767">
      <c r="B767" s="26"/>
      <c r="C767" s="26"/>
      <c r="D767" s="26"/>
      <c r="E767" s="26"/>
      <c r="F767" s="98"/>
    </row>
    <row r="768">
      <c r="B768" s="26"/>
      <c r="C768" s="26"/>
      <c r="D768" s="26"/>
      <c r="E768" s="26"/>
      <c r="F768" s="98"/>
    </row>
    <row r="769">
      <c r="B769" s="26"/>
      <c r="C769" s="26"/>
      <c r="D769" s="26"/>
      <c r="E769" s="26"/>
      <c r="F769" s="98"/>
    </row>
    <row r="770">
      <c r="B770" s="26"/>
      <c r="C770" s="26"/>
      <c r="D770" s="26"/>
      <c r="E770" s="26"/>
      <c r="F770" s="98"/>
    </row>
    <row r="771">
      <c r="B771" s="26"/>
      <c r="C771" s="26"/>
      <c r="D771" s="26"/>
      <c r="E771" s="26"/>
      <c r="F771" s="98"/>
    </row>
    <row r="772">
      <c r="B772" s="26"/>
      <c r="C772" s="26"/>
      <c r="D772" s="26"/>
      <c r="E772" s="26"/>
      <c r="F772" s="98"/>
    </row>
    <row r="773">
      <c r="B773" s="26"/>
      <c r="C773" s="26"/>
      <c r="D773" s="26"/>
      <c r="E773" s="26"/>
      <c r="F773" s="98"/>
    </row>
    <row r="774">
      <c r="B774" s="26"/>
      <c r="C774" s="26"/>
      <c r="D774" s="26"/>
      <c r="E774" s="26"/>
      <c r="F774" s="98"/>
    </row>
    <row r="775">
      <c r="B775" s="26"/>
      <c r="C775" s="26"/>
      <c r="D775" s="26"/>
      <c r="E775" s="26"/>
      <c r="F775" s="98"/>
    </row>
    <row r="776">
      <c r="B776" s="26"/>
      <c r="C776" s="26"/>
      <c r="D776" s="26"/>
      <c r="E776" s="26"/>
      <c r="F776" s="98"/>
    </row>
    <row r="777">
      <c r="B777" s="26"/>
      <c r="C777" s="26"/>
      <c r="D777" s="26"/>
      <c r="E777" s="26"/>
      <c r="F777" s="98"/>
    </row>
    <row r="778">
      <c r="B778" s="26"/>
      <c r="C778" s="26"/>
      <c r="D778" s="26"/>
      <c r="E778" s="26"/>
      <c r="F778" s="98"/>
    </row>
    <row r="779">
      <c r="B779" s="26"/>
      <c r="C779" s="26"/>
      <c r="D779" s="26"/>
      <c r="E779" s="26"/>
      <c r="F779" s="98"/>
    </row>
    <row r="780">
      <c r="B780" s="26"/>
      <c r="C780" s="26"/>
      <c r="D780" s="26"/>
      <c r="E780" s="26"/>
      <c r="F780" s="98"/>
    </row>
    <row r="781">
      <c r="B781" s="26"/>
      <c r="C781" s="26"/>
      <c r="D781" s="26"/>
      <c r="E781" s="26"/>
      <c r="F781" s="98"/>
    </row>
    <row r="782">
      <c r="B782" s="26"/>
      <c r="C782" s="26"/>
      <c r="D782" s="26"/>
      <c r="E782" s="26"/>
      <c r="F782" s="98"/>
    </row>
    <row r="783">
      <c r="B783" s="26"/>
      <c r="C783" s="26"/>
      <c r="D783" s="26"/>
      <c r="E783" s="26"/>
      <c r="F783" s="98"/>
    </row>
    <row r="784">
      <c r="B784" s="26"/>
      <c r="C784" s="26"/>
      <c r="D784" s="26"/>
      <c r="E784" s="26"/>
      <c r="F784" s="98"/>
    </row>
    <row r="785">
      <c r="B785" s="26"/>
      <c r="C785" s="26"/>
      <c r="D785" s="26"/>
      <c r="E785" s="26"/>
      <c r="F785" s="98"/>
    </row>
    <row r="786">
      <c r="B786" s="26"/>
      <c r="C786" s="26"/>
      <c r="D786" s="26"/>
      <c r="E786" s="26"/>
      <c r="F786" s="98"/>
    </row>
    <row r="787">
      <c r="B787" s="26"/>
      <c r="C787" s="26"/>
      <c r="D787" s="26"/>
      <c r="E787" s="26"/>
      <c r="F787" s="98"/>
    </row>
    <row r="788">
      <c r="B788" s="26"/>
      <c r="C788" s="26"/>
      <c r="D788" s="26"/>
      <c r="E788" s="26"/>
      <c r="F788" s="98"/>
    </row>
    <row r="789">
      <c r="B789" s="26"/>
      <c r="C789" s="26"/>
      <c r="D789" s="26"/>
      <c r="E789" s="26"/>
      <c r="F789" s="98"/>
    </row>
    <row r="790">
      <c r="B790" s="26"/>
      <c r="C790" s="26"/>
      <c r="D790" s="26"/>
      <c r="E790" s="26"/>
      <c r="F790" s="98"/>
    </row>
    <row r="791">
      <c r="B791" s="26"/>
      <c r="C791" s="26"/>
      <c r="D791" s="26"/>
      <c r="E791" s="26"/>
      <c r="F791" s="98"/>
    </row>
    <row r="792">
      <c r="B792" s="26"/>
      <c r="C792" s="26"/>
      <c r="D792" s="26"/>
      <c r="E792" s="26"/>
      <c r="F792" s="98"/>
    </row>
    <row r="793">
      <c r="B793" s="26"/>
      <c r="C793" s="26"/>
      <c r="D793" s="26"/>
      <c r="E793" s="26"/>
      <c r="F793" s="98"/>
    </row>
    <row r="794">
      <c r="B794" s="26"/>
      <c r="C794" s="26"/>
      <c r="D794" s="26"/>
      <c r="E794" s="26"/>
      <c r="F794" s="98"/>
    </row>
    <row r="795">
      <c r="B795" s="26"/>
      <c r="C795" s="26"/>
      <c r="D795" s="26"/>
      <c r="E795" s="26"/>
      <c r="F795" s="98"/>
    </row>
    <row r="796">
      <c r="B796" s="26"/>
      <c r="C796" s="26"/>
      <c r="D796" s="26"/>
      <c r="E796" s="26"/>
      <c r="F796" s="98"/>
    </row>
    <row r="797">
      <c r="B797" s="26"/>
      <c r="C797" s="26"/>
      <c r="D797" s="26"/>
      <c r="E797" s="26"/>
      <c r="F797" s="98"/>
    </row>
    <row r="798">
      <c r="B798" s="26"/>
      <c r="C798" s="26"/>
      <c r="D798" s="26"/>
      <c r="E798" s="26"/>
      <c r="F798" s="98"/>
    </row>
    <row r="799">
      <c r="B799" s="26"/>
      <c r="C799" s="26"/>
      <c r="D799" s="26"/>
      <c r="E799" s="26"/>
      <c r="F799" s="98"/>
    </row>
    <row r="800">
      <c r="B800" s="26"/>
      <c r="C800" s="26"/>
      <c r="D800" s="26"/>
      <c r="E800" s="26"/>
      <c r="F800" s="98"/>
    </row>
    <row r="801">
      <c r="B801" s="26"/>
      <c r="C801" s="26"/>
      <c r="D801" s="26"/>
      <c r="E801" s="26"/>
      <c r="F801" s="98"/>
    </row>
    <row r="802">
      <c r="B802" s="26"/>
      <c r="C802" s="26"/>
      <c r="D802" s="26"/>
      <c r="E802" s="26"/>
      <c r="F802" s="98"/>
    </row>
    <row r="803">
      <c r="B803" s="26"/>
      <c r="C803" s="26"/>
      <c r="D803" s="26"/>
      <c r="E803" s="26"/>
      <c r="F803" s="98"/>
    </row>
    <row r="804">
      <c r="B804" s="26"/>
      <c r="C804" s="26"/>
      <c r="D804" s="26"/>
      <c r="E804" s="26"/>
      <c r="F804" s="98"/>
    </row>
    <row r="805">
      <c r="B805" s="26"/>
      <c r="C805" s="26"/>
      <c r="D805" s="26"/>
      <c r="E805" s="26"/>
      <c r="F805" s="98"/>
    </row>
    <row r="806">
      <c r="B806" s="26"/>
      <c r="C806" s="26"/>
      <c r="D806" s="26"/>
      <c r="E806" s="26"/>
      <c r="F806" s="98"/>
    </row>
    <row r="807">
      <c r="B807" s="26"/>
      <c r="C807" s="26"/>
      <c r="D807" s="26"/>
      <c r="E807" s="26"/>
      <c r="F807" s="98"/>
    </row>
    <row r="808">
      <c r="B808" s="26"/>
      <c r="C808" s="26"/>
      <c r="D808" s="26"/>
      <c r="E808" s="26"/>
      <c r="F808" s="98"/>
    </row>
    <row r="809">
      <c r="B809" s="26"/>
      <c r="C809" s="26"/>
      <c r="D809" s="26"/>
      <c r="E809" s="26"/>
      <c r="F809" s="98"/>
    </row>
    <row r="810">
      <c r="B810" s="26"/>
      <c r="C810" s="26"/>
      <c r="D810" s="26"/>
      <c r="E810" s="26"/>
      <c r="F810" s="98"/>
    </row>
    <row r="811">
      <c r="B811" s="26"/>
      <c r="C811" s="26"/>
      <c r="D811" s="26"/>
      <c r="E811" s="26"/>
      <c r="F811" s="98"/>
    </row>
    <row r="812">
      <c r="B812" s="26"/>
      <c r="C812" s="26"/>
      <c r="D812" s="26"/>
      <c r="E812" s="26"/>
      <c r="F812" s="98"/>
    </row>
    <row r="813">
      <c r="B813" s="26"/>
      <c r="C813" s="26"/>
      <c r="D813" s="26"/>
      <c r="E813" s="26"/>
      <c r="F813" s="98"/>
    </row>
    <row r="814">
      <c r="B814" s="26"/>
      <c r="C814" s="26"/>
      <c r="D814" s="26"/>
      <c r="E814" s="26"/>
      <c r="F814" s="98"/>
    </row>
    <row r="815">
      <c r="B815" s="26"/>
      <c r="C815" s="26"/>
      <c r="D815" s="26"/>
      <c r="E815" s="26"/>
      <c r="F815" s="98"/>
    </row>
    <row r="816">
      <c r="B816" s="26"/>
      <c r="C816" s="26"/>
      <c r="D816" s="26"/>
      <c r="E816" s="26"/>
      <c r="F816" s="98"/>
    </row>
    <row r="817">
      <c r="B817" s="26"/>
      <c r="C817" s="26"/>
      <c r="D817" s="26"/>
      <c r="E817" s="26"/>
      <c r="F817" s="98"/>
    </row>
    <row r="818">
      <c r="B818" s="26"/>
      <c r="C818" s="26"/>
      <c r="D818" s="26"/>
      <c r="E818" s="26"/>
      <c r="F818" s="98"/>
    </row>
    <row r="819">
      <c r="B819" s="26"/>
      <c r="C819" s="26"/>
      <c r="D819" s="26"/>
      <c r="E819" s="26"/>
      <c r="F819" s="98"/>
    </row>
    <row r="820">
      <c r="B820" s="26"/>
      <c r="C820" s="26"/>
      <c r="D820" s="26"/>
      <c r="E820" s="26"/>
      <c r="F820" s="98"/>
    </row>
    <row r="821">
      <c r="B821" s="26"/>
      <c r="C821" s="26"/>
      <c r="D821" s="26"/>
      <c r="E821" s="26"/>
      <c r="F821" s="98"/>
    </row>
    <row r="822">
      <c r="B822" s="26"/>
      <c r="C822" s="26"/>
      <c r="D822" s="26"/>
      <c r="E822" s="26"/>
      <c r="F822" s="98"/>
    </row>
    <row r="823">
      <c r="B823" s="26"/>
      <c r="C823" s="26"/>
      <c r="D823" s="26"/>
      <c r="E823" s="26"/>
      <c r="F823" s="98"/>
    </row>
    <row r="824">
      <c r="B824" s="26"/>
      <c r="C824" s="26"/>
      <c r="D824" s="26"/>
      <c r="E824" s="26"/>
      <c r="F824" s="98"/>
    </row>
    <row r="825">
      <c r="B825" s="26"/>
      <c r="C825" s="26"/>
      <c r="D825" s="26"/>
      <c r="E825" s="26"/>
      <c r="F825" s="98"/>
    </row>
    <row r="826">
      <c r="B826" s="26"/>
      <c r="C826" s="26"/>
      <c r="D826" s="26"/>
      <c r="E826" s="26"/>
      <c r="F826" s="98"/>
    </row>
    <row r="827">
      <c r="B827" s="26"/>
      <c r="C827" s="26"/>
      <c r="D827" s="26"/>
      <c r="E827" s="26"/>
      <c r="F827" s="98"/>
    </row>
    <row r="828">
      <c r="B828" s="26"/>
      <c r="C828" s="26"/>
      <c r="D828" s="26"/>
      <c r="E828" s="26"/>
      <c r="F828" s="98"/>
    </row>
    <row r="829">
      <c r="B829" s="26"/>
      <c r="C829" s="26"/>
      <c r="D829" s="26"/>
      <c r="E829" s="26"/>
      <c r="F829" s="98"/>
    </row>
    <row r="830">
      <c r="B830" s="26"/>
      <c r="C830" s="26"/>
      <c r="D830" s="26"/>
      <c r="E830" s="26"/>
      <c r="F830" s="98"/>
    </row>
    <row r="831">
      <c r="B831" s="26"/>
      <c r="C831" s="26"/>
      <c r="D831" s="26"/>
      <c r="E831" s="26"/>
      <c r="F831" s="98"/>
    </row>
    <row r="832">
      <c r="B832" s="26"/>
      <c r="C832" s="26"/>
      <c r="D832" s="26"/>
      <c r="E832" s="26"/>
      <c r="F832" s="98"/>
    </row>
    <row r="833">
      <c r="B833" s="26"/>
      <c r="C833" s="26"/>
      <c r="D833" s="26"/>
      <c r="E833" s="26"/>
      <c r="F833" s="98"/>
    </row>
    <row r="834">
      <c r="B834" s="26"/>
      <c r="C834" s="26"/>
      <c r="D834" s="26"/>
      <c r="E834" s="26"/>
      <c r="F834" s="98"/>
    </row>
    <row r="835">
      <c r="B835" s="26"/>
      <c r="C835" s="26"/>
      <c r="D835" s="26"/>
      <c r="E835" s="26"/>
      <c r="F835" s="98"/>
    </row>
    <row r="836">
      <c r="B836" s="26"/>
      <c r="C836" s="26"/>
      <c r="D836" s="26"/>
      <c r="E836" s="26"/>
      <c r="F836" s="98"/>
    </row>
    <row r="837">
      <c r="B837" s="26"/>
      <c r="C837" s="26"/>
      <c r="D837" s="26"/>
      <c r="E837" s="26"/>
      <c r="F837" s="98"/>
    </row>
    <row r="838">
      <c r="B838" s="26"/>
      <c r="C838" s="26"/>
      <c r="D838" s="26"/>
      <c r="E838" s="26"/>
      <c r="F838" s="98"/>
    </row>
    <row r="839">
      <c r="B839" s="26"/>
      <c r="C839" s="26"/>
      <c r="D839" s="26"/>
      <c r="E839" s="26"/>
      <c r="F839" s="98"/>
    </row>
    <row r="840">
      <c r="B840" s="26"/>
      <c r="C840" s="26"/>
      <c r="D840" s="26"/>
      <c r="E840" s="26"/>
      <c r="F840" s="98"/>
    </row>
    <row r="841">
      <c r="B841" s="26"/>
      <c r="C841" s="26"/>
      <c r="D841" s="26"/>
      <c r="E841" s="26"/>
      <c r="F841" s="98"/>
    </row>
    <row r="842">
      <c r="B842" s="26"/>
      <c r="C842" s="26"/>
      <c r="D842" s="26"/>
      <c r="E842" s="26"/>
      <c r="F842" s="98"/>
    </row>
    <row r="843">
      <c r="B843" s="26"/>
      <c r="C843" s="26"/>
      <c r="D843" s="26"/>
      <c r="E843" s="26"/>
      <c r="F843" s="98"/>
    </row>
    <row r="844">
      <c r="B844" s="26"/>
      <c r="C844" s="26"/>
      <c r="D844" s="26"/>
      <c r="E844" s="26"/>
      <c r="F844" s="98"/>
    </row>
    <row r="845">
      <c r="B845" s="26"/>
      <c r="C845" s="26"/>
      <c r="D845" s="26"/>
      <c r="E845" s="26"/>
      <c r="F845" s="98"/>
    </row>
    <row r="846">
      <c r="B846" s="26"/>
      <c r="C846" s="26"/>
      <c r="D846" s="26"/>
      <c r="E846" s="26"/>
      <c r="F846" s="98"/>
    </row>
    <row r="847">
      <c r="B847" s="26"/>
      <c r="C847" s="26"/>
      <c r="D847" s="26"/>
      <c r="E847" s="26"/>
      <c r="F847" s="98"/>
    </row>
    <row r="848">
      <c r="B848" s="26"/>
      <c r="C848" s="26"/>
      <c r="D848" s="26"/>
      <c r="E848" s="26"/>
      <c r="F848" s="98"/>
    </row>
    <row r="849">
      <c r="B849" s="26"/>
      <c r="C849" s="26"/>
      <c r="D849" s="26"/>
      <c r="E849" s="26"/>
      <c r="F849" s="98"/>
    </row>
    <row r="850">
      <c r="B850" s="26"/>
      <c r="C850" s="26"/>
      <c r="D850" s="26"/>
      <c r="E850" s="26"/>
      <c r="F850" s="98"/>
    </row>
    <row r="851">
      <c r="B851" s="26"/>
      <c r="C851" s="26"/>
      <c r="D851" s="26"/>
      <c r="E851" s="26"/>
      <c r="F851" s="98"/>
    </row>
    <row r="852">
      <c r="B852" s="26"/>
      <c r="C852" s="26"/>
      <c r="D852" s="26"/>
      <c r="E852" s="26"/>
      <c r="F852" s="98"/>
    </row>
    <row r="853">
      <c r="B853" s="26"/>
      <c r="C853" s="26"/>
      <c r="D853" s="26"/>
      <c r="E853" s="26"/>
      <c r="F853" s="98"/>
    </row>
    <row r="854">
      <c r="B854" s="26"/>
      <c r="C854" s="26"/>
      <c r="D854" s="26"/>
      <c r="E854" s="26"/>
      <c r="F854" s="98"/>
    </row>
    <row r="855">
      <c r="B855" s="26"/>
      <c r="C855" s="26"/>
      <c r="D855" s="26"/>
      <c r="E855" s="26"/>
      <c r="F855" s="98"/>
    </row>
    <row r="856">
      <c r="B856" s="26"/>
      <c r="C856" s="26"/>
      <c r="D856" s="26"/>
      <c r="E856" s="26"/>
      <c r="F856" s="98"/>
    </row>
    <row r="857">
      <c r="B857" s="26"/>
      <c r="C857" s="26"/>
      <c r="D857" s="26"/>
      <c r="E857" s="26"/>
      <c r="F857" s="98"/>
    </row>
    <row r="858">
      <c r="B858" s="26"/>
      <c r="C858" s="26"/>
      <c r="D858" s="26"/>
      <c r="E858" s="26"/>
      <c r="F858" s="98"/>
    </row>
    <row r="859">
      <c r="B859" s="26"/>
      <c r="C859" s="26"/>
      <c r="D859" s="26"/>
      <c r="E859" s="26"/>
      <c r="F859" s="98"/>
    </row>
    <row r="860">
      <c r="B860" s="26"/>
      <c r="C860" s="26"/>
      <c r="D860" s="26"/>
      <c r="E860" s="26"/>
      <c r="F860" s="98"/>
    </row>
    <row r="861">
      <c r="B861" s="26"/>
      <c r="C861" s="26"/>
      <c r="D861" s="26"/>
      <c r="E861" s="26"/>
      <c r="F861" s="98"/>
    </row>
    <row r="862">
      <c r="B862" s="26"/>
      <c r="C862" s="26"/>
      <c r="D862" s="26"/>
      <c r="E862" s="26"/>
      <c r="F862" s="98"/>
    </row>
    <row r="863">
      <c r="B863" s="26"/>
      <c r="C863" s="26"/>
      <c r="D863" s="26"/>
      <c r="E863" s="26"/>
      <c r="F863" s="98"/>
    </row>
    <row r="864">
      <c r="B864" s="26"/>
      <c r="C864" s="26"/>
      <c r="D864" s="26"/>
      <c r="E864" s="26"/>
      <c r="F864" s="98"/>
    </row>
    <row r="865">
      <c r="B865" s="26"/>
      <c r="C865" s="26"/>
      <c r="D865" s="26"/>
      <c r="E865" s="26"/>
      <c r="F865" s="98"/>
    </row>
    <row r="866">
      <c r="B866" s="26"/>
      <c r="C866" s="26"/>
      <c r="D866" s="26"/>
      <c r="E866" s="26"/>
      <c r="F866" s="98"/>
    </row>
    <row r="867">
      <c r="B867" s="26"/>
      <c r="C867" s="26"/>
      <c r="D867" s="26"/>
      <c r="E867" s="26"/>
      <c r="F867" s="98"/>
    </row>
    <row r="868">
      <c r="B868" s="26"/>
      <c r="C868" s="26"/>
      <c r="D868" s="26"/>
      <c r="E868" s="26"/>
      <c r="F868" s="98"/>
    </row>
    <row r="869">
      <c r="B869" s="26"/>
      <c r="C869" s="26"/>
      <c r="D869" s="26"/>
      <c r="E869" s="26"/>
      <c r="F869" s="98"/>
    </row>
    <row r="870">
      <c r="B870" s="26"/>
      <c r="C870" s="26"/>
      <c r="D870" s="26"/>
      <c r="E870" s="26"/>
      <c r="F870" s="98"/>
    </row>
    <row r="871">
      <c r="B871" s="26"/>
      <c r="C871" s="26"/>
      <c r="D871" s="26"/>
      <c r="E871" s="26"/>
      <c r="F871" s="98"/>
    </row>
    <row r="872">
      <c r="B872" s="26"/>
      <c r="C872" s="26"/>
      <c r="D872" s="26"/>
      <c r="E872" s="26"/>
      <c r="F872" s="98"/>
    </row>
    <row r="873">
      <c r="B873" s="26"/>
      <c r="C873" s="26"/>
      <c r="D873" s="26"/>
      <c r="E873" s="26"/>
      <c r="F873" s="98"/>
    </row>
    <row r="874">
      <c r="B874" s="26"/>
      <c r="C874" s="26"/>
      <c r="D874" s="26"/>
      <c r="E874" s="26"/>
      <c r="F874" s="98"/>
    </row>
    <row r="875">
      <c r="B875" s="26"/>
      <c r="C875" s="26"/>
      <c r="D875" s="26"/>
      <c r="E875" s="26"/>
      <c r="F875" s="98"/>
    </row>
    <row r="876">
      <c r="B876" s="26"/>
      <c r="C876" s="26"/>
      <c r="D876" s="26"/>
      <c r="E876" s="26"/>
      <c r="F876" s="98"/>
    </row>
    <row r="877">
      <c r="B877" s="26"/>
      <c r="C877" s="26"/>
      <c r="D877" s="26"/>
      <c r="E877" s="26"/>
      <c r="F877" s="98"/>
    </row>
    <row r="878">
      <c r="B878" s="26"/>
      <c r="C878" s="26"/>
      <c r="D878" s="26"/>
      <c r="E878" s="26"/>
      <c r="F878" s="98"/>
    </row>
    <row r="879">
      <c r="B879" s="26"/>
      <c r="C879" s="26"/>
      <c r="D879" s="26"/>
      <c r="E879" s="26"/>
      <c r="F879" s="98"/>
    </row>
    <row r="880">
      <c r="B880" s="26"/>
      <c r="C880" s="26"/>
      <c r="D880" s="26"/>
      <c r="E880" s="26"/>
      <c r="F880" s="98"/>
    </row>
    <row r="881">
      <c r="B881" s="26"/>
      <c r="C881" s="26"/>
      <c r="D881" s="26"/>
      <c r="E881" s="26"/>
      <c r="F881" s="98"/>
    </row>
    <row r="882">
      <c r="B882" s="26"/>
      <c r="C882" s="26"/>
      <c r="D882" s="26"/>
      <c r="E882" s="26"/>
      <c r="F882" s="98"/>
    </row>
    <row r="883">
      <c r="B883" s="26"/>
      <c r="C883" s="26"/>
      <c r="D883" s="26"/>
      <c r="E883" s="26"/>
      <c r="F883" s="98"/>
    </row>
    <row r="884">
      <c r="B884" s="26"/>
      <c r="C884" s="26"/>
      <c r="D884" s="26"/>
      <c r="E884" s="26"/>
      <c r="F884" s="98"/>
    </row>
    <row r="885">
      <c r="B885" s="26"/>
      <c r="C885" s="26"/>
      <c r="D885" s="26"/>
      <c r="E885" s="26"/>
      <c r="F885" s="98"/>
    </row>
    <row r="886">
      <c r="B886" s="26"/>
      <c r="C886" s="26"/>
      <c r="D886" s="26"/>
      <c r="E886" s="26"/>
      <c r="F886" s="98"/>
    </row>
    <row r="887">
      <c r="B887" s="26"/>
      <c r="C887" s="26"/>
      <c r="D887" s="26"/>
      <c r="E887" s="26"/>
      <c r="F887" s="98"/>
    </row>
    <row r="888">
      <c r="B888" s="26"/>
      <c r="C888" s="26"/>
      <c r="D888" s="26"/>
      <c r="E888" s="26"/>
      <c r="F888" s="98"/>
    </row>
    <row r="889">
      <c r="B889" s="26"/>
      <c r="C889" s="26"/>
      <c r="D889" s="26"/>
      <c r="E889" s="26"/>
      <c r="F889" s="98"/>
    </row>
    <row r="890">
      <c r="B890" s="26"/>
      <c r="C890" s="26"/>
      <c r="D890" s="26"/>
      <c r="E890" s="26"/>
      <c r="F890" s="98"/>
    </row>
    <row r="891">
      <c r="B891" s="26"/>
      <c r="C891" s="26"/>
      <c r="D891" s="26"/>
      <c r="E891" s="26"/>
      <c r="F891" s="98"/>
    </row>
    <row r="892">
      <c r="B892" s="26"/>
      <c r="C892" s="26"/>
      <c r="D892" s="26"/>
      <c r="E892" s="26"/>
      <c r="F892" s="98"/>
    </row>
    <row r="893">
      <c r="B893" s="26"/>
      <c r="C893" s="26"/>
      <c r="D893" s="26"/>
      <c r="E893" s="26"/>
      <c r="F893" s="98"/>
    </row>
    <row r="894">
      <c r="B894" s="26"/>
      <c r="C894" s="26"/>
      <c r="D894" s="26"/>
      <c r="E894" s="26"/>
      <c r="F894" s="98"/>
    </row>
    <row r="895">
      <c r="B895" s="26"/>
      <c r="C895" s="26"/>
      <c r="D895" s="26"/>
      <c r="E895" s="26"/>
      <c r="F895" s="98"/>
    </row>
    <row r="896">
      <c r="B896" s="26"/>
      <c r="C896" s="26"/>
      <c r="D896" s="26"/>
      <c r="E896" s="26"/>
      <c r="F896" s="98"/>
    </row>
    <row r="897">
      <c r="B897" s="26"/>
      <c r="C897" s="26"/>
      <c r="D897" s="26"/>
      <c r="E897" s="26"/>
      <c r="F897" s="98"/>
    </row>
    <row r="898">
      <c r="B898" s="26"/>
      <c r="C898" s="26"/>
      <c r="D898" s="26"/>
      <c r="E898" s="26"/>
      <c r="F898" s="98"/>
    </row>
    <row r="899">
      <c r="B899" s="26"/>
      <c r="C899" s="26"/>
      <c r="D899" s="26"/>
      <c r="E899" s="26"/>
      <c r="F899" s="98"/>
    </row>
    <row r="900">
      <c r="B900" s="26"/>
      <c r="C900" s="26"/>
      <c r="D900" s="26"/>
      <c r="E900" s="26"/>
      <c r="F900" s="98"/>
    </row>
    <row r="901">
      <c r="B901" s="26"/>
      <c r="C901" s="26"/>
      <c r="D901" s="26"/>
      <c r="E901" s="26"/>
      <c r="F901" s="98"/>
    </row>
    <row r="902">
      <c r="B902" s="26"/>
      <c r="C902" s="26"/>
      <c r="D902" s="26"/>
      <c r="E902" s="26"/>
      <c r="F902" s="98"/>
    </row>
    <row r="903">
      <c r="B903" s="26"/>
      <c r="C903" s="26"/>
      <c r="D903" s="26"/>
      <c r="E903" s="26"/>
      <c r="F903" s="98"/>
    </row>
    <row r="904">
      <c r="B904" s="26"/>
      <c r="C904" s="26"/>
      <c r="D904" s="26"/>
      <c r="E904" s="26"/>
      <c r="F904" s="98"/>
    </row>
    <row r="905">
      <c r="B905" s="26"/>
      <c r="C905" s="26"/>
      <c r="D905" s="26"/>
      <c r="E905" s="26"/>
      <c r="F905" s="98"/>
    </row>
    <row r="906">
      <c r="B906" s="26"/>
      <c r="C906" s="26"/>
      <c r="D906" s="26"/>
      <c r="E906" s="26"/>
      <c r="F906" s="98"/>
    </row>
    <row r="907">
      <c r="B907" s="26"/>
      <c r="C907" s="26"/>
      <c r="D907" s="26"/>
      <c r="E907" s="26"/>
      <c r="F907" s="98"/>
    </row>
    <row r="908">
      <c r="B908" s="26"/>
      <c r="C908" s="26"/>
      <c r="D908" s="26"/>
      <c r="E908" s="26"/>
      <c r="F908" s="98"/>
    </row>
    <row r="909">
      <c r="B909" s="26"/>
      <c r="C909" s="26"/>
      <c r="D909" s="26"/>
      <c r="E909" s="26"/>
      <c r="F909" s="98"/>
    </row>
    <row r="910">
      <c r="B910" s="26"/>
      <c r="C910" s="26"/>
      <c r="D910" s="26"/>
      <c r="E910" s="26"/>
      <c r="F910" s="98"/>
    </row>
    <row r="911">
      <c r="B911" s="26"/>
      <c r="C911" s="26"/>
      <c r="D911" s="26"/>
      <c r="E911" s="26"/>
      <c r="F911" s="98"/>
    </row>
    <row r="912">
      <c r="B912" s="26"/>
      <c r="C912" s="26"/>
      <c r="D912" s="26"/>
      <c r="E912" s="26"/>
      <c r="F912" s="98"/>
    </row>
    <row r="913">
      <c r="B913" s="26"/>
      <c r="C913" s="26"/>
      <c r="D913" s="26"/>
      <c r="E913" s="26"/>
      <c r="F913" s="98"/>
    </row>
    <row r="914">
      <c r="B914" s="26"/>
      <c r="C914" s="26"/>
      <c r="D914" s="26"/>
      <c r="E914" s="26"/>
      <c r="F914" s="98"/>
    </row>
    <row r="915">
      <c r="B915" s="26"/>
      <c r="C915" s="26"/>
      <c r="D915" s="26"/>
      <c r="E915" s="26"/>
      <c r="F915" s="98"/>
    </row>
    <row r="916">
      <c r="B916" s="26"/>
      <c r="C916" s="26"/>
      <c r="D916" s="26"/>
      <c r="E916" s="26"/>
      <c r="F916" s="98"/>
    </row>
    <row r="917">
      <c r="B917" s="26"/>
      <c r="C917" s="26"/>
      <c r="D917" s="26"/>
      <c r="E917" s="26"/>
      <c r="F917" s="98"/>
    </row>
    <row r="918">
      <c r="B918" s="26"/>
      <c r="C918" s="26"/>
      <c r="D918" s="26"/>
      <c r="E918" s="26"/>
      <c r="F918" s="98"/>
    </row>
    <row r="919">
      <c r="B919" s="26"/>
      <c r="C919" s="26"/>
      <c r="D919" s="26"/>
      <c r="E919" s="26"/>
      <c r="F919" s="98"/>
    </row>
    <row r="920">
      <c r="B920" s="26"/>
      <c r="C920" s="26"/>
      <c r="D920" s="26"/>
      <c r="E920" s="26"/>
      <c r="F920" s="98"/>
    </row>
    <row r="921">
      <c r="B921" s="26"/>
      <c r="C921" s="26"/>
      <c r="D921" s="26"/>
      <c r="E921" s="26"/>
      <c r="F921" s="98"/>
    </row>
    <row r="922">
      <c r="B922" s="26"/>
      <c r="C922" s="26"/>
      <c r="D922" s="26"/>
      <c r="E922" s="26"/>
      <c r="F922" s="98"/>
    </row>
    <row r="923">
      <c r="B923" s="26"/>
      <c r="C923" s="26"/>
      <c r="D923" s="26"/>
      <c r="E923" s="26"/>
      <c r="F923" s="98"/>
    </row>
    <row r="924">
      <c r="B924" s="26"/>
      <c r="C924" s="26"/>
      <c r="D924" s="26"/>
      <c r="E924" s="26"/>
      <c r="F924" s="98"/>
    </row>
    <row r="925">
      <c r="B925" s="26"/>
      <c r="C925" s="26"/>
      <c r="D925" s="26"/>
      <c r="E925" s="26"/>
      <c r="F925" s="98"/>
    </row>
    <row r="926">
      <c r="B926" s="26"/>
      <c r="C926" s="26"/>
      <c r="D926" s="26"/>
      <c r="E926" s="26"/>
      <c r="F926" s="98"/>
    </row>
    <row r="927">
      <c r="B927" s="26"/>
      <c r="C927" s="26"/>
      <c r="D927" s="26"/>
      <c r="E927" s="26"/>
      <c r="F927" s="98"/>
    </row>
    <row r="928">
      <c r="B928" s="26"/>
      <c r="C928" s="26"/>
      <c r="D928" s="26"/>
      <c r="E928" s="26"/>
      <c r="F928" s="98"/>
    </row>
    <row r="929">
      <c r="B929" s="26"/>
      <c r="C929" s="26"/>
      <c r="D929" s="26"/>
      <c r="E929" s="26"/>
      <c r="F929" s="98"/>
    </row>
    <row r="930">
      <c r="B930" s="26"/>
      <c r="C930" s="26"/>
      <c r="D930" s="26"/>
      <c r="E930" s="26"/>
      <c r="F930" s="98"/>
    </row>
    <row r="931">
      <c r="B931" s="26"/>
      <c r="C931" s="26"/>
      <c r="D931" s="26"/>
      <c r="E931" s="26"/>
      <c r="F931" s="98"/>
    </row>
    <row r="932">
      <c r="B932" s="26"/>
      <c r="C932" s="26"/>
      <c r="D932" s="26"/>
      <c r="E932" s="26"/>
      <c r="F932" s="98"/>
    </row>
    <row r="933">
      <c r="B933" s="26"/>
      <c r="C933" s="26"/>
      <c r="D933" s="26"/>
      <c r="E933" s="26"/>
      <c r="F933" s="98"/>
    </row>
    <row r="934">
      <c r="B934" s="26"/>
      <c r="C934" s="26"/>
      <c r="D934" s="26"/>
      <c r="E934" s="26"/>
      <c r="F934" s="98"/>
    </row>
    <row r="935">
      <c r="B935" s="26"/>
      <c r="C935" s="26"/>
      <c r="D935" s="26"/>
      <c r="E935" s="26"/>
      <c r="F935" s="98"/>
    </row>
    <row r="936">
      <c r="B936" s="26"/>
      <c r="C936" s="26"/>
      <c r="D936" s="26"/>
      <c r="E936" s="26"/>
      <c r="F936" s="98"/>
    </row>
    <row r="937">
      <c r="B937" s="26"/>
      <c r="C937" s="26"/>
      <c r="D937" s="26"/>
      <c r="E937" s="26"/>
      <c r="F937" s="98"/>
    </row>
    <row r="938">
      <c r="B938" s="26"/>
      <c r="C938" s="26"/>
      <c r="D938" s="26"/>
      <c r="E938" s="26"/>
      <c r="F938" s="98"/>
    </row>
    <row r="939">
      <c r="B939" s="26"/>
      <c r="C939" s="26"/>
      <c r="D939" s="26"/>
      <c r="E939" s="26"/>
      <c r="F939" s="98"/>
    </row>
    <row r="940">
      <c r="B940" s="26"/>
      <c r="C940" s="26"/>
      <c r="D940" s="26"/>
      <c r="E940" s="26"/>
      <c r="F940" s="98"/>
    </row>
    <row r="941">
      <c r="B941" s="26"/>
      <c r="C941" s="26"/>
      <c r="D941" s="26"/>
      <c r="E941" s="26"/>
      <c r="F941" s="98"/>
    </row>
    <row r="942">
      <c r="B942" s="26"/>
      <c r="C942" s="26"/>
      <c r="D942" s="26"/>
      <c r="E942" s="26"/>
      <c r="F942" s="98"/>
    </row>
    <row r="943">
      <c r="B943" s="26"/>
      <c r="C943" s="26"/>
      <c r="D943" s="26"/>
      <c r="E943" s="26"/>
      <c r="F943" s="98"/>
    </row>
    <row r="944">
      <c r="B944" s="26"/>
      <c r="C944" s="26"/>
      <c r="D944" s="26"/>
      <c r="E944" s="26"/>
      <c r="F944" s="98"/>
    </row>
    <row r="945">
      <c r="B945" s="26"/>
      <c r="C945" s="26"/>
      <c r="D945" s="26"/>
      <c r="E945" s="26"/>
      <c r="F945" s="98"/>
    </row>
    <row r="946">
      <c r="B946" s="26"/>
      <c r="C946" s="26"/>
      <c r="D946" s="26"/>
      <c r="E946" s="26"/>
      <c r="F946" s="98"/>
    </row>
    <row r="947">
      <c r="B947" s="26"/>
      <c r="C947" s="26"/>
      <c r="D947" s="26"/>
      <c r="E947" s="26"/>
      <c r="F947" s="98"/>
    </row>
    <row r="948">
      <c r="B948" s="26"/>
      <c r="C948" s="26"/>
      <c r="D948" s="26"/>
      <c r="E948" s="26"/>
      <c r="F948" s="98"/>
    </row>
    <row r="949">
      <c r="B949" s="26"/>
      <c r="C949" s="26"/>
      <c r="D949" s="26"/>
      <c r="E949" s="26"/>
      <c r="F949" s="98"/>
    </row>
    <row r="950">
      <c r="B950" s="26"/>
      <c r="C950" s="26"/>
      <c r="D950" s="26"/>
      <c r="E950" s="26"/>
      <c r="F950" s="98"/>
    </row>
    <row r="951">
      <c r="B951" s="26"/>
      <c r="C951" s="26"/>
      <c r="D951" s="26"/>
      <c r="E951" s="26"/>
      <c r="F951" s="98"/>
    </row>
    <row r="952">
      <c r="B952" s="26"/>
      <c r="C952" s="26"/>
      <c r="D952" s="26"/>
      <c r="E952" s="26"/>
      <c r="F952" s="98"/>
    </row>
    <row r="953">
      <c r="B953" s="26"/>
      <c r="C953" s="26"/>
      <c r="D953" s="26"/>
      <c r="E953" s="26"/>
      <c r="F953" s="98"/>
    </row>
    <row r="954">
      <c r="B954" s="26"/>
      <c r="C954" s="26"/>
      <c r="D954" s="26"/>
      <c r="E954" s="26"/>
      <c r="F954" s="98"/>
    </row>
    <row r="955">
      <c r="B955" s="26"/>
      <c r="C955" s="26"/>
      <c r="D955" s="26"/>
      <c r="E955" s="26"/>
      <c r="F955" s="98"/>
    </row>
    <row r="956">
      <c r="B956" s="26"/>
      <c r="C956" s="26"/>
      <c r="D956" s="26"/>
      <c r="E956" s="26"/>
      <c r="F956" s="98"/>
    </row>
    <row r="957">
      <c r="B957" s="26"/>
      <c r="C957" s="26"/>
      <c r="D957" s="26"/>
      <c r="E957" s="26"/>
      <c r="F957" s="98"/>
    </row>
    <row r="958">
      <c r="B958" s="26"/>
      <c r="C958" s="26"/>
      <c r="D958" s="26"/>
      <c r="E958" s="26"/>
      <c r="F958" s="98"/>
    </row>
    <row r="959">
      <c r="B959" s="26"/>
      <c r="C959" s="26"/>
      <c r="D959" s="26"/>
      <c r="E959" s="26"/>
      <c r="F959" s="98"/>
    </row>
    <row r="960">
      <c r="B960" s="26"/>
      <c r="C960" s="26"/>
      <c r="D960" s="26"/>
      <c r="E960" s="26"/>
      <c r="F960" s="98"/>
    </row>
    <row r="961">
      <c r="B961" s="26"/>
      <c r="C961" s="26"/>
      <c r="D961" s="26"/>
      <c r="E961" s="26"/>
      <c r="F961" s="98"/>
    </row>
    <row r="962">
      <c r="B962" s="26"/>
      <c r="C962" s="26"/>
      <c r="D962" s="26"/>
      <c r="E962" s="26"/>
      <c r="F962" s="98"/>
    </row>
    <row r="963">
      <c r="B963" s="26"/>
      <c r="C963" s="26"/>
      <c r="D963" s="26"/>
      <c r="E963" s="26"/>
      <c r="F963" s="98"/>
    </row>
    <row r="964">
      <c r="B964" s="26"/>
      <c r="C964" s="26"/>
      <c r="D964" s="26"/>
      <c r="E964" s="26"/>
      <c r="F964" s="98"/>
    </row>
    <row r="965">
      <c r="B965" s="26"/>
      <c r="C965" s="26"/>
      <c r="D965" s="26"/>
      <c r="E965" s="26"/>
      <c r="F965" s="98"/>
    </row>
    <row r="966">
      <c r="B966" s="26"/>
      <c r="C966" s="26"/>
      <c r="D966" s="26"/>
      <c r="E966" s="26"/>
      <c r="F966" s="98"/>
    </row>
    <row r="967">
      <c r="B967" s="26"/>
      <c r="C967" s="26"/>
      <c r="D967" s="26"/>
      <c r="E967" s="26"/>
      <c r="F967" s="98"/>
    </row>
    <row r="968">
      <c r="B968" s="26"/>
      <c r="C968" s="26"/>
      <c r="D968" s="26"/>
      <c r="E968" s="26"/>
      <c r="F968" s="98"/>
    </row>
    <row r="969">
      <c r="B969" s="26"/>
      <c r="C969" s="26"/>
      <c r="D969" s="26"/>
      <c r="E969" s="26"/>
      <c r="F969" s="98"/>
    </row>
    <row r="970">
      <c r="B970" s="26"/>
      <c r="C970" s="26"/>
      <c r="D970" s="26"/>
      <c r="E970" s="26"/>
      <c r="F970" s="98"/>
    </row>
    <row r="971">
      <c r="B971" s="26"/>
      <c r="C971" s="26"/>
      <c r="D971" s="26"/>
      <c r="E971" s="26"/>
      <c r="F971" s="98"/>
    </row>
    <row r="972">
      <c r="B972" s="26"/>
      <c r="C972" s="26"/>
      <c r="D972" s="26"/>
      <c r="E972" s="26"/>
      <c r="F972" s="98"/>
    </row>
    <row r="973">
      <c r="B973" s="26"/>
      <c r="C973" s="26"/>
      <c r="D973" s="26"/>
      <c r="E973" s="26"/>
      <c r="F973" s="98"/>
    </row>
    <row r="974">
      <c r="B974" s="26"/>
      <c r="C974" s="26"/>
      <c r="D974" s="26"/>
      <c r="E974" s="26"/>
      <c r="F974" s="98"/>
    </row>
    <row r="975">
      <c r="B975" s="26"/>
      <c r="C975" s="26"/>
      <c r="D975" s="26"/>
      <c r="E975" s="26"/>
      <c r="F975" s="98"/>
    </row>
    <row r="976">
      <c r="B976" s="26"/>
      <c r="C976" s="26"/>
      <c r="D976" s="26"/>
      <c r="E976" s="26"/>
      <c r="F976" s="98"/>
    </row>
    <row r="977">
      <c r="B977" s="26"/>
      <c r="C977" s="26"/>
      <c r="D977" s="26"/>
      <c r="E977" s="26"/>
      <c r="F977" s="98"/>
    </row>
    <row r="978">
      <c r="B978" s="26"/>
      <c r="C978" s="26"/>
      <c r="D978" s="26"/>
      <c r="E978" s="26"/>
      <c r="F978" s="98"/>
    </row>
    <row r="979">
      <c r="B979" s="26"/>
      <c r="C979" s="26"/>
      <c r="D979" s="26"/>
      <c r="E979" s="26"/>
      <c r="F979" s="98"/>
    </row>
    <row r="980">
      <c r="B980" s="26"/>
      <c r="C980" s="26"/>
      <c r="D980" s="26"/>
      <c r="E980" s="26"/>
      <c r="F980" s="98"/>
    </row>
    <row r="981">
      <c r="B981" s="26"/>
      <c r="C981" s="26"/>
      <c r="D981" s="26"/>
      <c r="E981" s="26"/>
      <c r="F981" s="98"/>
    </row>
    <row r="982">
      <c r="B982" s="26"/>
      <c r="C982" s="26"/>
      <c r="D982" s="26"/>
      <c r="E982" s="26"/>
      <c r="F982" s="98"/>
    </row>
    <row r="983">
      <c r="B983" s="26"/>
      <c r="C983" s="26"/>
      <c r="D983" s="26"/>
      <c r="E983" s="26"/>
      <c r="F983" s="98"/>
    </row>
    <row r="984">
      <c r="B984" s="26"/>
      <c r="C984" s="26"/>
      <c r="D984" s="26"/>
      <c r="E984" s="26"/>
      <c r="F984" s="98"/>
    </row>
    <row r="985">
      <c r="B985" s="26"/>
      <c r="C985" s="26"/>
      <c r="D985" s="26"/>
      <c r="E985" s="26"/>
      <c r="F985" s="98"/>
    </row>
    <row r="986">
      <c r="B986" s="26"/>
      <c r="C986" s="26"/>
      <c r="D986" s="26"/>
      <c r="E986" s="26"/>
      <c r="F986" s="98"/>
    </row>
    <row r="987">
      <c r="B987" s="26"/>
      <c r="C987" s="26"/>
      <c r="D987" s="26"/>
      <c r="E987" s="26"/>
      <c r="F987" s="98"/>
    </row>
    <row r="988">
      <c r="B988" s="26"/>
      <c r="C988" s="26"/>
      <c r="D988" s="26"/>
      <c r="E988" s="26"/>
      <c r="F988" s="98"/>
    </row>
    <row r="989">
      <c r="B989" s="26"/>
      <c r="C989" s="26"/>
      <c r="D989" s="26"/>
      <c r="E989" s="26"/>
      <c r="F989" s="98"/>
    </row>
    <row r="990">
      <c r="B990" s="26"/>
      <c r="C990" s="26"/>
      <c r="D990" s="26"/>
      <c r="E990" s="26"/>
      <c r="F990" s="98"/>
    </row>
    <row r="991">
      <c r="B991" s="26"/>
      <c r="C991" s="26"/>
      <c r="D991" s="26"/>
      <c r="E991" s="26"/>
      <c r="F991" s="98"/>
    </row>
    <row r="992">
      <c r="B992" s="26"/>
      <c r="C992" s="26"/>
      <c r="D992" s="26"/>
      <c r="E992" s="26"/>
      <c r="F992" s="98"/>
    </row>
    <row r="993">
      <c r="B993" s="26"/>
      <c r="C993" s="26"/>
      <c r="D993" s="26"/>
      <c r="E993" s="26"/>
      <c r="F993" s="98"/>
    </row>
    <row r="994">
      <c r="B994" s="26"/>
      <c r="C994" s="26"/>
      <c r="D994" s="26"/>
      <c r="E994" s="26"/>
      <c r="F994" s="98"/>
    </row>
    <row r="995">
      <c r="B995" s="26"/>
      <c r="C995" s="26"/>
      <c r="D995" s="26"/>
      <c r="E995" s="26"/>
      <c r="F995" s="98"/>
    </row>
    <row r="996">
      <c r="B996" s="26"/>
      <c r="C996" s="26"/>
      <c r="D996" s="26"/>
      <c r="E996" s="26"/>
      <c r="F996" s="98"/>
    </row>
    <row r="997">
      <c r="B997" s="26"/>
      <c r="C997" s="26"/>
      <c r="D997" s="26"/>
      <c r="E997" s="26"/>
      <c r="F997" s="98"/>
    </row>
    <row r="998">
      <c r="B998" s="26"/>
      <c r="C998" s="26"/>
      <c r="D998" s="26"/>
      <c r="E998" s="26"/>
      <c r="F998" s="98"/>
    </row>
    <row r="999">
      <c r="B999" s="26"/>
      <c r="C999" s="26"/>
      <c r="D999" s="26"/>
      <c r="E999" s="26"/>
      <c r="F999" s="98"/>
    </row>
    <row r="1000">
      <c r="B1000" s="26"/>
      <c r="C1000" s="26"/>
      <c r="D1000" s="26"/>
      <c r="E1000" s="26"/>
      <c r="F1000" s="98"/>
    </row>
    <row r="1001">
      <c r="B1001" s="26"/>
      <c r="C1001" s="26"/>
      <c r="D1001" s="26"/>
      <c r="E1001" s="26"/>
      <c r="F1001" s="98"/>
    </row>
  </sheetData>
  <conditionalFormatting sqref="B2:E4">
    <cfRule type="cellIs" dxfId="5" priority="1" operator="equal">
      <formula>"0=No Response"</formula>
    </cfRule>
  </conditionalFormatting>
  <conditionalFormatting sqref="B2:E4">
    <cfRule type="cellIs" dxfId="6" priority="2" operator="equal">
      <formula>"1=Very Poor"</formula>
    </cfRule>
  </conditionalFormatting>
  <conditionalFormatting sqref="B2:E4">
    <cfRule type="cellIs" dxfId="6" priority="3" operator="equal">
      <formula>"2=Poor"</formula>
    </cfRule>
  </conditionalFormatting>
  <conditionalFormatting sqref="B2:E4">
    <cfRule type="cellIs" dxfId="7" priority="4" operator="equal">
      <formula>"3=Fair"</formula>
    </cfRule>
  </conditionalFormatting>
  <conditionalFormatting sqref="B2:E4">
    <cfRule type="cellIs" dxfId="8" priority="5" operator="equal">
      <formula>"4=Good"</formula>
    </cfRule>
  </conditionalFormatting>
  <conditionalFormatting sqref="B2:E4">
    <cfRule type="cellIs" dxfId="8" priority="6" operator="equal">
      <formula>"5=Excellent"</formula>
    </cfRule>
  </conditionalFormatting>
  <dataValidations>
    <dataValidation type="list" allowBlank="1" showInputMessage="1" showErrorMessage="1" prompt="Click and enter a value from 0-5" sqref="B2:B4">
      <formula1>Instructions!$A$5:$A$10</formula1>
    </dataValidation>
  </dataValidation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87.71"/>
    <col customWidth="1" min="2" max="2" width="15.43"/>
    <col customWidth="1" min="3" max="3" width="33.57"/>
  </cols>
  <sheetData>
    <row r="1">
      <c r="A1" s="107" t="s">
        <v>104</v>
      </c>
      <c r="B1" s="2" t="s">
        <v>105</v>
      </c>
      <c r="C1" s="113" t="s">
        <v>106</v>
      </c>
    </row>
    <row r="2">
      <c r="A2" s="102"/>
      <c r="B2" s="15"/>
      <c r="C2" s="89"/>
    </row>
    <row r="3">
      <c r="A3" s="108"/>
      <c r="B3" s="15"/>
      <c r="C3" s="89"/>
    </row>
    <row r="4">
      <c r="A4" s="108"/>
      <c r="B4" s="15"/>
      <c r="C4" s="89"/>
    </row>
    <row r="5">
      <c r="A5" s="108"/>
      <c r="B5" s="15"/>
      <c r="C5" s="89"/>
    </row>
    <row r="6">
      <c r="A6" s="108"/>
      <c r="B6" s="15"/>
      <c r="C6" s="89"/>
    </row>
    <row r="7">
      <c r="A7" s="108"/>
      <c r="B7" s="15"/>
      <c r="C7" s="89"/>
    </row>
    <row r="8">
      <c r="A8" s="108"/>
      <c r="B8" s="15"/>
      <c r="C8" s="89"/>
    </row>
    <row r="9">
      <c r="A9" s="108"/>
      <c r="B9" s="15"/>
      <c r="C9" s="89"/>
    </row>
    <row r="10">
      <c r="A10" s="108"/>
      <c r="B10" s="15"/>
      <c r="C10" s="89"/>
    </row>
    <row r="11">
      <c r="A11" s="108"/>
      <c r="B11" s="15"/>
      <c r="C11" s="89"/>
    </row>
    <row r="12">
      <c r="A12" s="108"/>
      <c r="B12" s="15"/>
      <c r="C12" s="89"/>
    </row>
    <row r="13">
      <c r="A13" s="108"/>
      <c r="B13" s="15"/>
      <c r="C13" s="89"/>
    </row>
    <row r="14">
      <c r="A14" s="108"/>
      <c r="B14" s="15"/>
      <c r="C14" s="89"/>
    </row>
    <row r="15">
      <c r="A15" s="108"/>
      <c r="B15" s="15"/>
      <c r="C15" s="89"/>
    </row>
    <row r="16">
      <c r="A16" s="108"/>
      <c r="B16" s="15"/>
      <c r="C16" s="89"/>
    </row>
    <row r="17">
      <c r="A17" s="108"/>
      <c r="B17" s="15"/>
      <c r="C17" s="89"/>
    </row>
    <row r="18">
      <c r="A18" s="108"/>
      <c r="B18" s="15"/>
      <c r="C18" s="89"/>
    </row>
    <row r="19">
      <c r="A19" s="108"/>
      <c r="B19" s="15"/>
      <c r="C19" s="89"/>
    </row>
    <row r="20">
      <c r="A20" s="108"/>
      <c r="B20" s="15"/>
      <c r="C20" s="89"/>
    </row>
    <row r="21">
      <c r="A21" s="108"/>
      <c r="B21" s="15"/>
      <c r="C21" s="89"/>
    </row>
    <row r="22">
      <c r="A22" s="108"/>
      <c r="B22" s="15"/>
      <c r="C22" s="89"/>
    </row>
    <row r="23">
      <c r="A23" s="108"/>
      <c r="B23" s="15"/>
      <c r="C23" s="89"/>
    </row>
    <row r="24">
      <c r="A24" s="108"/>
      <c r="B24" s="15"/>
      <c r="C24" s="89"/>
    </row>
    <row r="25">
      <c r="A25" s="108"/>
      <c r="B25" s="15"/>
      <c r="C25" s="89"/>
    </row>
    <row r="26">
      <c r="A26" s="108"/>
      <c r="B26" s="15"/>
      <c r="C26" s="89"/>
    </row>
    <row r="27">
      <c r="A27" s="108"/>
      <c r="B27" s="15"/>
      <c r="C27" s="89"/>
    </row>
    <row r="28">
      <c r="A28" s="108"/>
      <c r="B28" s="15"/>
      <c r="C28" s="89"/>
    </row>
    <row r="29">
      <c r="A29" s="108"/>
      <c r="B29" s="15"/>
      <c r="C29" s="89"/>
    </row>
    <row r="30">
      <c r="A30" s="108"/>
      <c r="B30" s="15"/>
      <c r="C30" s="89"/>
    </row>
    <row r="31">
      <c r="A31" s="108"/>
      <c r="B31" s="15"/>
      <c r="C31" s="89"/>
    </row>
    <row r="32">
      <c r="A32" s="108"/>
      <c r="B32" s="15"/>
      <c r="C32" s="89"/>
    </row>
    <row r="33">
      <c r="A33" s="108"/>
      <c r="B33" s="15"/>
      <c r="C33" s="89"/>
    </row>
    <row r="34">
      <c r="A34" s="108"/>
      <c r="B34" s="15"/>
      <c r="C34" s="89"/>
    </row>
    <row r="35">
      <c r="A35" s="108"/>
      <c r="B35" s="15"/>
      <c r="C35" s="89"/>
    </row>
    <row r="36">
      <c r="A36" s="108"/>
      <c r="B36" s="15"/>
      <c r="C36" s="89"/>
    </row>
    <row r="37">
      <c r="A37" s="108"/>
      <c r="B37" s="15"/>
      <c r="C37" s="89"/>
    </row>
    <row r="38">
      <c r="A38" s="108"/>
      <c r="B38" s="15"/>
      <c r="C38" s="89"/>
    </row>
    <row r="39">
      <c r="A39" s="108"/>
      <c r="B39" s="15"/>
      <c r="C39" s="89"/>
    </row>
    <row r="40">
      <c r="A40" s="108"/>
      <c r="B40" s="15"/>
      <c r="C40" s="89"/>
    </row>
    <row r="41">
      <c r="A41" s="108"/>
      <c r="B41" s="15"/>
      <c r="C41" s="89"/>
    </row>
    <row r="42">
      <c r="A42" s="108"/>
      <c r="B42" s="15"/>
      <c r="C42" s="89"/>
    </row>
    <row r="43">
      <c r="A43" s="108"/>
      <c r="B43" s="15"/>
      <c r="C43" s="89"/>
    </row>
    <row r="44">
      <c r="A44" s="108"/>
      <c r="B44" s="15"/>
      <c r="C44" s="89"/>
    </row>
    <row r="45">
      <c r="A45" s="108"/>
      <c r="B45" s="15"/>
      <c r="C45" s="89"/>
    </row>
    <row r="46">
      <c r="A46" s="108"/>
      <c r="B46" s="15"/>
      <c r="C46" s="89"/>
    </row>
    <row r="47">
      <c r="A47" s="108"/>
      <c r="B47" s="15"/>
      <c r="C47" s="89"/>
    </row>
    <row r="48">
      <c r="A48" s="108"/>
      <c r="B48" s="15"/>
      <c r="C48" s="89"/>
    </row>
    <row r="49">
      <c r="A49" s="108"/>
      <c r="B49" s="15"/>
      <c r="C49" s="89"/>
    </row>
    <row r="50">
      <c r="A50" s="108"/>
      <c r="B50" s="15"/>
      <c r="C50" s="89"/>
    </row>
    <row r="51">
      <c r="A51" s="108"/>
      <c r="B51" s="15"/>
      <c r="C51" s="89"/>
    </row>
    <row r="52">
      <c r="A52" s="108"/>
      <c r="B52" s="15"/>
      <c r="C52" s="89"/>
    </row>
    <row r="53">
      <c r="A53" s="108"/>
      <c r="B53" s="15"/>
      <c r="C53" s="89"/>
    </row>
    <row r="54">
      <c r="A54" s="108"/>
      <c r="B54" s="15"/>
      <c r="C54" s="89"/>
    </row>
    <row r="55">
      <c r="A55" s="108"/>
      <c r="B55" s="15"/>
      <c r="C55" s="89"/>
    </row>
    <row r="56">
      <c r="A56" s="108"/>
      <c r="B56" s="15"/>
      <c r="C56" s="89"/>
    </row>
    <row r="57">
      <c r="A57" s="108"/>
      <c r="B57" s="15"/>
      <c r="C57" s="89"/>
    </row>
    <row r="58">
      <c r="A58" s="108"/>
      <c r="B58" s="15"/>
      <c r="C58" s="89"/>
    </row>
    <row r="59">
      <c r="A59" s="108"/>
      <c r="B59" s="15"/>
      <c r="C59" s="89"/>
    </row>
    <row r="60">
      <c r="A60" s="108"/>
      <c r="B60" s="15"/>
      <c r="C60" s="89"/>
    </row>
    <row r="61">
      <c r="A61" s="108"/>
      <c r="B61" s="15"/>
      <c r="C61" s="89"/>
    </row>
    <row r="62">
      <c r="A62" s="108"/>
      <c r="B62" s="15"/>
      <c r="C62" s="89"/>
    </row>
    <row r="63">
      <c r="A63" s="108"/>
      <c r="B63" s="15"/>
      <c r="C63" s="89"/>
    </row>
    <row r="64">
      <c r="A64" s="108"/>
      <c r="B64" s="15"/>
      <c r="C64" s="89"/>
    </row>
    <row r="65">
      <c r="A65" s="108"/>
      <c r="B65" s="15"/>
      <c r="C65" s="89"/>
    </row>
    <row r="66">
      <c r="A66" s="108"/>
      <c r="B66" s="15"/>
      <c r="C66" s="89"/>
    </row>
    <row r="67">
      <c r="A67" s="108"/>
      <c r="B67" s="15"/>
      <c r="C67" s="89"/>
    </row>
    <row r="68">
      <c r="A68" s="108"/>
      <c r="B68" s="15"/>
      <c r="C68" s="89"/>
    </row>
    <row r="69">
      <c r="A69" s="108"/>
      <c r="B69" s="15"/>
      <c r="C69" s="89"/>
    </row>
    <row r="70">
      <c r="A70" s="108"/>
      <c r="B70" s="15"/>
      <c r="C70" s="89"/>
    </row>
    <row r="71">
      <c r="A71" s="108"/>
      <c r="B71" s="15"/>
      <c r="C71" s="89"/>
    </row>
    <row r="72">
      <c r="A72" s="108"/>
      <c r="B72" s="15"/>
      <c r="C72" s="89"/>
    </row>
    <row r="73">
      <c r="A73" s="108"/>
      <c r="B73" s="15"/>
      <c r="C73" s="89"/>
    </row>
    <row r="74">
      <c r="A74" s="108"/>
      <c r="B74" s="15"/>
      <c r="C74" s="89"/>
    </row>
    <row r="75">
      <c r="A75" s="108"/>
      <c r="B75" s="15"/>
      <c r="C75" s="89"/>
    </row>
    <row r="76">
      <c r="A76" s="108"/>
      <c r="B76" s="15"/>
      <c r="C76" s="89"/>
    </row>
    <row r="77">
      <c r="A77" s="108"/>
      <c r="B77" s="15"/>
      <c r="C77" s="89"/>
    </row>
    <row r="78">
      <c r="A78" s="108"/>
      <c r="B78" s="15"/>
      <c r="C78" s="89"/>
    </row>
    <row r="79">
      <c r="A79" s="108"/>
      <c r="B79" s="15"/>
      <c r="C79" s="89"/>
    </row>
    <row r="80">
      <c r="A80" s="108"/>
      <c r="B80" s="15"/>
      <c r="C80" s="89"/>
    </row>
    <row r="81">
      <c r="A81" s="108"/>
      <c r="B81" s="15"/>
      <c r="C81" s="89"/>
    </row>
    <row r="82">
      <c r="A82" s="108"/>
      <c r="B82" s="15"/>
      <c r="C82" s="89"/>
    </row>
    <row r="83">
      <c r="A83" s="108"/>
      <c r="B83" s="15"/>
      <c r="C83" s="89"/>
    </row>
    <row r="84">
      <c r="A84" s="108"/>
      <c r="B84" s="15"/>
      <c r="C84" s="89"/>
    </row>
    <row r="85">
      <c r="A85" s="108"/>
      <c r="B85" s="15"/>
      <c r="C85" s="89"/>
    </row>
    <row r="86">
      <c r="A86" s="108"/>
      <c r="B86" s="15"/>
      <c r="C86" s="89"/>
    </row>
    <row r="87">
      <c r="A87" s="108"/>
      <c r="B87" s="15"/>
      <c r="C87" s="89"/>
    </row>
    <row r="88">
      <c r="A88" s="108"/>
      <c r="B88" s="15"/>
      <c r="C88" s="89"/>
    </row>
    <row r="89">
      <c r="A89" s="108"/>
      <c r="B89" s="15"/>
      <c r="C89" s="89"/>
    </row>
    <row r="90">
      <c r="A90" s="108"/>
      <c r="B90" s="15"/>
      <c r="C90" s="89"/>
    </row>
    <row r="91">
      <c r="A91" s="108"/>
      <c r="B91" s="15"/>
      <c r="C91" s="89"/>
    </row>
    <row r="92">
      <c r="A92" s="108"/>
      <c r="B92" s="15"/>
      <c r="C92" s="89"/>
    </row>
    <row r="93">
      <c r="A93" s="108"/>
      <c r="B93" s="15"/>
      <c r="C93" s="89"/>
    </row>
    <row r="94">
      <c r="A94" s="108"/>
      <c r="B94" s="15"/>
      <c r="C94" s="89"/>
    </row>
    <row r="95">
      <c r="A95" s="108"/>
      <c r="B95" s="15"/>
      <c r="C95" s="89"/>
    </row>
    <row r="96">
      <c r="A96" s="108"/>
      <c r="B96" s="15"/>
      <c r="C96" s="89"/>
    </row>
    <row r="97">
      <c r="A97" s="108"/>
      <c r="B97" s="15"/>
      <c r="C97" s="89"/>
    </row>
    <row r="98">
      <c r="A98" s="108"/>
      <c r="B98" s="15"/>
      <c r="C98" s="89"/>
    </row>
    <row r="99">
      <c r="A99" s="108"/>
      <c r="B99" s="15"/>
      <c r="C99" s="89"/>
    </row>
    <row r="100">
      <c r="A100" s="108"/>
      <c r="B100" s="15"/>
      <c r="C100" s="89"/>
    </row>
    <row r="101">
      <c r="A101" s="108"/>
      <c r="B101" s="15"/>
      <c r="C101" s="89"/>
    </row>
    <row r="102">
      <c r="A102" s="108"/>
      <c r="B102" s="15"/>
      <c r="C102" s="89"/>
    </row>
    <row r="103">
      <c r="A103" s="108"/>
      <c r="B103" s="15"/>
      <c r="C103" s="89"/>
    </row>
    <row r="104">
      <c r="A104" s="108"/>
      <c r="B104" s="15"/>
      <c r="C104" s="89"/>
    </row>
    <row r="105">
      <c r="A105" s="108"/>
      <c r="B105" s="15"/>
      <c r="C105" s="89"/>
    </row>
    <row r="106">
      <c r="A106" s="108"/>
      <c r="B106" s="15"/>
      <c r="C106" s="89"/>
    </row>
    <row r="107">
      <c r="A107" s="108"/>
      <c r="B107" s="15"/>
      <c r="C107" s="89"/>
    </row>
    <row r="108">
      <c r="A108" s="108"/>
      <c r="B108" s="15"/>
      <c r="C108" s="89"/>
    </row>
    <row r="109">
      <c r="A109" s="108"/>
      <c r="B109" s="15"/>
      <c r="C109" s="89"/>
    </row>
    <row r="110">
      <c r="A110" s="108"/>
      <c r="B110" s="15"/>
      <c r="C110" s="89"/>
    </row>
    <row r="111">
      <c r="A111" s="108"/>
      <c r="B111" s="15"/>
      <c r="C111" s="89"/>
    </row>
    <row r="112">
      <c r="A112" s="108"/>
      <c r="B112" s="15"/>
      <c r="C112" s="89"/>
    </row>
    <row r="113">
      <c r="A113" s="108"/>
      <c r="B113" s="15"/>
      <c r="C113" s="89"/>
    </row>
    <row r="114">
      <c r="A114" s="108"/>
      <c r="B114" s="15"/>
      <c r="C114" s="89"/>
    </row>
    <row r="115">
      <c r="A115" s="108"/>
      <c r="B115" s="15"/>
      <c r="C115" s="89"/>
    </row>
    <row r="116">
      <c r="A116" s="108"/>
      <c r="B116" s="15"/>
      <c r="C116" s="89"/>
    </row>
    <row r="117">
      <c r="A117" s="108"/>
      <c r="B117" s="15"/>
      <c r="C117" s="89"/>
    </row>
    <row r="118">
      <c r="A118" s="108"/>
      <c r="B118" s="15"/>
      <c r="C118" s="89"/>
    </row>
    <row r="119">
      <c r="A119" s="108"/>
      <c r="B119" s="15"/>
      <c r="C119" s="89"/>
    </row>
    <row r="120">
      <c r="A120" s="108"/>
      <c r="B120" s="15"/>
      <c r="C120" s="89"/>
    </row>
    <row r="121">
      <c r="A121" s="108"/>
      <c r="B121" s="15"/>
      <c r="C121" s="89"/>
    </row>
    <row r="122">
      <c r="A122" s="108"/>
      <c r="B122" s="15"/>
      <c r="C122" s="89"/>
    </row>
    <row r="123">
      <c r="A123" s="108"/>
      <c r="B123" s="15"/>
      <c r="C123" s="89"/>
    </row>
    <row r="124">
      <c r="A124" s="108"/>
      <c r="B124" s="15"/>
      <c r="C124" s="89"/>
    </row>
    <row r="125">
      <c r="A125" s="108"/>
      <c r="B125" s="15"/>
      <c r="C125" s="89"/>
    </row>
    <row r="126">
      <c r="A126" s="108"/>
      <c r="B126" s="15"/>
      <c r="C126" s="89"/>
    </row>
    <row r="127">
      <c r="A127" s="108"/>
      <c r="B127" s="15"/>
      <c r="C127" s="89"/>
    </row>
    <row r="128">
      <c r="A128" s="108"/>
      <c r="B128" s="15"/>
      <c r="C128" s="89"/>
    </row>
    <row r="129">
      <c r="A129" s="108"/>
      <c r="B129" s="15"/>
      <c r="C129" s="89"/>
    </row>
    <row r="130">
      <c r="A130" s="108"/>
      <c r="B130" s="15"/>
      <c r="C130" s="89"/>
    </row>
    <row r="131">
      <c r="A131" s="108"/>
      <c r="B131" s="15"/>
      <c r="C131" s="89"/>
    </row>
    <row r="132">
      <c r="A132" s="108"/>
      <c r="B132" s="15"/>
      <c r="C132" s="89"/>
    </row>
    <row r="133">
      <c r="A133" s="108"/>
      <c r="B133" s="15"/>
      <c r="C133" s="89"/>
    </row>
    <row r="134">
      <c r="A134" s="108"/>
      <c r="B134" s="15"/>
      <c r="C134" s="89"/>
    </row>
    <row r="135">
      <c r="A135" s="108"/>
      <c r="B135" s="15"/>
      <c r="C135" s="89"/>
    </row>
    <row r="136">
      <c r="A136" s="108"/>
      <c r="B136" s="15"/>
      <c r="C136" s="89"/>
    </row>
    <row r="137">
      <c r="A137" s="108"/>
      <c r="B137" s="15"/>
      <c r="C137" s="89"/>
    </row>
    <row r="138">
      <c r="A138" s="108"/>
      <c r="B138" s="15"/>
      <c r="C138" s="89"/>
    </row>
    <row r="139">
      <c r="A139" s="108"/>
      <c r="B139" s="15"/>
      <c r="C139" s="89"/>
    </row>
    <row r="140">
      <c r="A140" s="108"/>
      <c r="B140" s="15"/>
      <c r="C140" s="89"/>
    </row>
    <row r="141">
      <c r="A141" s="108"/>
      <c r="B141" s="15"/>
      <c r="C141" s="89"/>
    </row>
    <row r="142">
      <c r="A142" s="108"/>
      <c r="B142" s="15"/>
      <c r="C142" s="89"/>
    </row>
    <row r="143">
      <c r="A143" s="108"/>
      <c r="B143" s="15"/>
      <c r="C143" s="89"/>
    </row>
    <row r="144">
      <c r="A144" s="108"/>
      <c r="B144" s="15"/>
      <c r="C144" s="89"/>
    </row>
    <row r="145">
      <c r="A145" s="108"/>
      <c r="B145" s="15"/>
      <c r="C145" s="89"/>
    </row>
    <row r="146">
      <c r="A146" s="108"/>
      <c r="B146" s="15"/>
      <c r="C146" s="89"/>
    </row>
    <row r="147">
      <c r="A147" s="108"/>
      <c r="B147" s="15"/>
      <c r="C147" s="89"/>
    </row>
    <row r="148">
      <c r="A148" s="108"/>
      <c r="B148" s="15"/>
      <c r="C148" s="89"/>
    </row>
    <row r="149">
      <c r="A149" s="108"/>
      <c r="B149" s="15"/>
      <c r="C149" s="89"/>
    </row>
    <row r="150">
      <c r="A150" s="108"/>
      <c r="B150" s="15"/>
      <c r="C150" s="89"/>
    </row>
    <row r="151">
      <c r="A151" s="108"/>
      <c r="B151" s="15"/>
      <c r="C151" s="89"/>
    </row>
    <row r="152">
      <c r="A152" s="108"/>
      <c r="B152" s="15"/>
      <c r="C152" s="89"/>
    </row>
    <row r="153">
      <c r="A153" s="108"/>
      <c r="B153" s="15"/>
      <c r="C153" s="89"/>
    </row>
    <row r="154">
      <c r="A154" s="108"/>
      <c r="B154" s="15"/>
      <c r="C154" s="89"/>
    </row>
    <row r="155">
      <c r="A155" s="108"/>
      <c r="B155" s="15"/>
      <c r="C155" s="89"/>
    </row>
    <row r="156">
      <c r="A156" s="108"/>
      <c r="B156" s="15"/>
      <c r="C156" s="89"/>
    </row>
    <row r="157">
      <c r="A157" s="108"/>
      <c r="B157" s="15"/>
      <c r="C157" s="89"/>
    </row>
    <row r="158">
      <c r="A158" s="108"/>
      <c r="B158" s="15"/>
      <c r="C158" s="89"/>
    </row>
    <row r="159">
      <c r="A159" s="108"/>
      <c r="B159" s="15"/>
      <c r="C159" s="89"/>
    </row>
    <row r="160">
      <c r="A160" s="108"/>
      <c r="B160" s="15"/>
      <c r="C160" s="89"/>
    </row>
    <row r="161">
      <c r="A161" s="108"/>
      <c r="B161" s="15"/>
      <c r="C161" s="89"/>
    </row>
    <row r="162">
      <c r="A162" s="108"/>
      <c r="B162" s="15"/>
      <c r="C162" s="89"/>
    </row>
    <row r="163">
      <c r="A163" s="108"/>
      <c r="B163" s="15"/>
      <c r="C163" s="89"/>
    </row>
    <row r="164">
      <c r="A164" s="108"/>
      <c r="B164" s="15"/>
      <c r="C164" s="89"/>
    </row>
    <row r="165">
      <c r="A165" s="108"/>
      <c r="B165" s="15"/>
      <c r="C165" s="89"/>
    </row>
    <row r="166">
      <c r="A166" s="108"/>
      <c r="B166" s="15"/>
      <c r="C166" s="89"/>
    </row>
    <row r="167">
      <c r="A167" s="108"/>
      <c r="B167" s="15"/>
      <c r="C167" s="89"/>
    </row>
    <row r="168">
      <c r="A168" s="108"/>
      <c r="B168" s="15"/>
      <c r="C168" s="89"/>
    </row>
    <row r="169">
      <c r="A169" s="108"/>
      <c r="B169" s="15"/>
      <c r="C169" s="89"/>
    </row>
    <row r="170">
      <c r="A170" s="108"/>
      <c r="B170" s="15"/>
      <c r="C170" s="89"/>
    </row>
    <row r="171">
      <c r="A171" s="108"/>
      <c r="B171" s="15"/>
      <c r="C171" s="89"/>
    </row>
    <row r="172">
      <c r="A172" s="108"/>
      <c r="B172" s="15"/>
      <c r="C172" s="89"/>
    </row>
    <row r="173">
      <c r="A173" s="108"/>
      <c r="B173" s="15"/>
      <c r="C173" s="89"/>
    </row>
    <row r="174">
      <c r="A174" s="108"/>
      <c r="B174" s="15"/>
      <c r="C174" s="89"/>
    </row>
    <row r="175">
      <c r="A175" s="108"/>
      <c r="B175" s="15"/>
      <c r="C175" s="89"/>
    </row>
    <row r="176">
      <c r="A176" s="108"/>
      <c r="B176" s="15"/>
      <c r="C176" s="89"/>
    </row>
    <row r="177">
      <c r="A177" s="108"/>
      <c r="B177" s="15"/>
      <c r="C177" s="89"/>
    </row>
    <row r="178">
      <c r="A178" s="108"/>
      <c r="B178" s="15"/>
      <c r="C178" s="89"/>
    </row>
    <row r="179">
      <c r="A179" s="108"/>
      <c r="B179" s="15"/>
      <c r="C179" s="89"/>
    </row>
    <row r="180">
      <c r="A180" s="108"/>
      <c r="B180" s="15"/>
      <c r="C180" s="89"/>
    </row>
    <row r="181">
      <c r="A181" s="108"/>
      <c r="B181" s="15"/>
      <c r="C181" s="89"/>
    </row>
    <row r="182">
      <c r="A182" s="108"/>
      <c r="B182" s="15"/>
      <c r="C182" s="89"/>
    </row>
    <row r="183">
      <c r="A183" s="108"/>
      <c r="B183" s="15"/>
      <c r="C183" s="89"/>
    </row>
    <row r="184">
      <c r="A184" s="108"/>
      <c r="B184" s="15"/>
      <c r="C184" s="89"/>
    </row>
    <row r="185">
      <c r="A185" s="108"/>
      <c r="B185" s="15"/>
      <c r="C185" s="89"/>
    </row>
    <row r="186">
      <c r="A186" s="108"/>
      <c r="B186" s="15"/>
      <c r="C186" s="89"/>
    </row>
    <row r="187">
      <c r="A187" s="108"/>
      <c r="B187" s="15"/>
      <c r="C187" s="89"/>
    </row>
    <row r="188">
      <c r="A188" s="108"/>
      <c r="B188" s="15"/>
      <c r="C188" s="89"/>
    </row>
    <row r="189">
      <c r="A189" s="108"/>
      <c r="B189" s="15"/>
      <c r="C189" s="89"/>
    </row>
    <row r="190">
      <c r="A190" s="108"/>
      <c r="B190" s="15"/>
      <c r="C190" s="89"/>
    </row>
    <row r="191">
      <c r="A191" s="108"/>
      <c r="B191" s="15"/>
      <c r="C191" s="89"/>
    </row>
    <row r="192">
      <c r="A192" s="108"/>
      <c r="B192" s="15"/>
      <c r="C192" s="89"/>
    </row>
    <row r="193">
      <c r="A193" s="108"/>
      <c r="B193" s="15"/>
      <c r="C193" s="89"/>
    </row>
    <row r="194">
      <c r="A194" s="108"/>
      <c r="B194" s="15"/>
      <c r="C194" s="89"/>
    </row>
    <row r="195">
      <c r="A195" s="108"/>
      <c r="B195" s="15"/>
      <c r="C195" s="89"/>
    </row>
    <row r="196">
      <c r="A196" s="108"/>
      <c r="B196" s="15"/>
      <c r="C196" s="89"/>
    </row>
    <row r="197">
      <c r="A197" s="108"/>
      <c r="B197" s="15"/>
      <c r="C197" s="89"/>
    </row>
    <row r="198">
      <c r="A198" s="108"/>
      <c r="B198" s="15"/>
      <c r="C198" s="89"/>
    </row>
    <row r="199">
      <c r="A199" s="108"/>
      <c r="B199" s="15"/>
      <c r="C199" s="89"/>
    </row>
    <row r="200">
      <c r="A200" s="108"/>
      <c r="B200" s="15"/>
      <c r="C200" s="89"/>
    </row>
    <row r="201">
      <c r="A201" s="108"/>
      <c r="B201" s="15"/>
      <c r="C201" s="89"/>
    </row>
    <row r="202">
      <c r="A202" s="108"/>
      <c r="B202" s="15"/>
      <c r="C202" s="89"/>
    </row>
    <row r="203">
      <c r="A203" s="108"/>
      <c r="B203" s="15"/>
      <c r="C203" s="89"/>
    </row>
    <row r="204">
      <c r="A204" s="108"/>
      <c r="B204" s="15"/>
      <c r="C204" s="89"/>
    </row>
    <row r="205">
      <c r="A205" s="108"/>
      <c r="B205" s="15"/>
      <c r="C205" s="89"/>
    </row>
    <row r="206">
      <c r="A206" s="108"/>
      <c r="B206" s="15"/>
      <c r="C206" s="89"/>
    </row>
    <row r="207">
      <c r="A207" s="108"/>
      <c r="B207" s="15"/>
      <c r="C207" s="89"/>
    </row>
    <row r="208">
      <c r="A208" s="108"/>
      <c r="B208" s="15"/>
      <c r="C208" s="89"/>
    </row>
    <row r="209">
      <c r="A209" s="108"/>
      <c r="B209" s="15"/>
      <c r="C209" s="89"/>
    </row>
    <row r="210">
      <c r="A210" s="108"/>
      <c r="B210" s="15"/>
      <c r="C210" s="89"/>
    </row>
    <row r="211">
      <c r="A211" s="108"/>
      <c r="B211" s="15"/>
      <c r="C211" s="89"/>
    </row>
    <row r="212">
      <c r="A212" s="108"/>
      <c r="B212" s="15"/>
      <c r="C212" s="89"/>
    </row>
    <row r="213">
      <c r="A213" s="108"/>
      <c r="B213" s="15"/>
      <c r="C213" s="89"/>
    </row>
    <row r="214">
      <c r="A214" s="108"/>
      <c r="B214" s="15"/>
      <c r="C214" s="89"/>
    </row>
    <row r="215">
      <c r="A215" s="108"/>
      <c r="B215" s="15"/>
      <c r="C215" s="89"/>
    </row>
    <row r="216">
      <c r="A216" s="108"/>
      <c r="B216" s="15"/>
      <c r="C216" s="89"/>
    </row>
    <row r="217">
      <c r="A217" s="108"/>
      <c r="B217" s="15"/>
      <c r="C217" s="89"/>
    </row>
    <row r="218">
      <c r="A218" s="108"/>
      <c r="B218" s="15"/>
      <c r="C218" s="89"/>
    </row>
    <row r="219">
      <c r="A219" s="108"/>
      <c r="B219" s="15"/>
      <c r="C219" s="89"/>
    </row>
    <row r="220">
      <c r="A220" s="108"/>
      <c r="B220" s="15"/>
      <c r="C220" s="89"/>
    </row>
    <row r="221">
      <c r="A221" s="108"/>
      <c r="B221" s="15"/>
      <c r="C221" s="89"/>
    </row>
    <row r="222">
      <c r="A222" s="108"/>
      <c r="B222" s="15"/>
      <c r="C222" s="89"/>
    </row>
    <row r="223">
      <c r="A223" s="108"/>
      <c r="B223" s="15"/>
      <c r="C223" s="89"/>
    </row>
    <row r="224">
      <c r="A224" s="108"/>
      <c r="B224" s="15"/>
      <c r="C224" s="89"/>
    </row>
    <row r="225">
      <c r="A225" s="108"/>
      <c r="B225" s="15"/>
      <c r="C225" s="89"/>
    </row>
    <row r="226">
      <c r="A226" s="108"/>
      <c r="B226" s="15"/>
      <c r="C226" s="89"/>
    </row>
    <row r="227">
      <c r="A227" s="108"/>
      <c r="B227" s="15"/>
      <c r="C227" s="89"/>
    </row>
    <row r="228">
      <c r="A228" s="108"/>
      <c r="B228" s="15"/>
      <c r="C228" s="89"/>
    </row>
    <row r="229">
      <c r="A229" s="108"/>
      <c r="B229" s="15"/>
      <c r="C229" s="89"/>
    </row>
    <row r="230">
      <c r="A230" s="108"/>
      <c r="B230" s="15"/>
      <c r="C230" s="89"/>
    </row>
    <row r="231">
      <c r="A231" s="108"/>
      <c r="B231" s="15"/>
      <c r="C231" s="89"/>
    </row>
    <row r="232">
      <c r="A232" s="108"/>
      <c r="B232" s="15"/>
      <c r="C232" s="89"/>
    </row>
    <row r="233">
      <c r="A233" s="108"/>
      <c r="B233" s="15"/>
      <c r="C233" s="89"/>
    </row>
    <row r="234">
      <c r="A234" s="108"/>
      <c r="B234" s="15"/>
      <c r="C234" s="89"/>
    </row>
    <row r="235">
      <c r="A235" s="108"/>
      <c r="B235" s="15"/>
      <c r="C235" s="89"/>
    </row>
    <row r="236">
      <c r="A236" s="108"/>
      <c r="B236" s="15"/>
      <c r="C236" s="89"/>
    </row>
    <row r="237">
      <c r="A237" s="108"/>
      <c r="B237" s="15"/>
      <c r="C237" s="89"/>
    </row>
    <row r="238">
      <c r="A238" s="108"/>
      <c r="B238" s="15"/>
      <c r="C238" s="89"/>
    </row>
    <row r="239">
      <c r="A239" s="108"/>
      <c r="B239" s="15"/>
      <c r="C239" s="89"/>
    </row>
    <row r="240">
      <c r="A240" s="108"/>
      <c r="B240" s="15"/>
      <c r="C240" s="89"/>
    </row>
    <row r="241">
      <c r="A241" s="108"/>
      <c r="B241" s="15"/>
      <c r="C241" s="89"/>
    </row>
    <row r="242">
      <c r="A242" s="108"/>
      <c r="B242" s="15"/>
      <c r="C242" s="89"/>
    </row>
    <row r="243">
      <c r="A243" s="108"/>
      <c r="B243" s="15"/>
      <c r="C243" s="89"/>
    </row>
    <row r="244">
      <c r="A244" s="108"/>
      <c r="B244" s="15"/>
      <c r="C244" s="89"/>
    </row>
    <row r="245">
      <c r="A245" s="108"/>
      <c r="B245" s="15"/>
      <c r="C245" s="89"/>
    </row>
    <row r="246">
      <c r="A246" s="108"/>
      <c r="B246" s="15"/>
      <c r="C246" s="89"/>
    </row>
    <row r="247">
      <c r="A247" s="108"/>
      <c r="B247" s="15"/>
      <c r="C247" s="89"/>
    </row>
    <row r="248">
      <c r="A248" s="108"/>
      <c r="B248" s="15"/>
      <c r="C248" s="89"/>
    </row>
    <row r="249">
      <c r="A249" s="108"/>
      <c r="B249" s="15"/>
      <c r="C249" s="89"/>
    </row>
    <row r="250">
      <c r="A250" s="108"/>
      <c r="B250" s="15"/>
      <c r="C250" s="89"/>
    </row>
    <row r="251">
      <c r="A251" s="108"/>
      <c r="B251" s="15"/>
      <c r="C251" s="89"/>
    </row>
    <row r="252">
      <c r="A252" s="108"/>
      <c r="B252" s="15"/>
      <c r="C252" s="89"/>
    </row>
    <row r="253">
      <c r="A253" s="108"/>
      <c r="B253" s="15"/>
      <c r="C253" s="89"/>
    </row>
    <row r="254">
      <c r="A254" s="108"/>
      <c r="B254" s="15"/>
      <c r="C254" s="89"/>
    </row>
    <row r="255">
      <c r="A255" s="108"/>
      <c r="B255" s="15"/>
      <c r="C255" s="89"/>
    </row>
    <row r="256">
      <c r="A256" s="108"/>
      <c r="B256" s="15"/>
      <c r="C256" s="89"/>
    </row>
    <row r="257">
      <c r="A257" s="108"/>
      <c r="B257" s="15"/>
      <c r="C257" s="89"/>
    </row>
    <row r="258">
      <c r="A258" s="108"/>
      <c r="B258" s="15"/>
      <c r="C258" s="89"/>
    </row>
    <row r="259">
      <c r="A259" s="108"/>
      <c r="B259" s="15"/>
      <c r="C259" s="89"/>
    </row>
    <row r="260">
      <c r="A260" s="108"/>
      <c r="B260" s="15"/>
      <c r="C260" s="89"/>
    </row>
    <row r="261">
      <c r="A261" s="108"/>
      <c r="B261" s="15"/>
      <c r="C261" s="89"/>
    </row>
    <row r="262">
      <c r="A262" s="108"/>
      <c r="B262" s="15"/>
      <c r="C262" s="89"/>
    </row>
    <row r="263">
      <c r="A263" s="108"/>
      <c r="B263" s="15"/>
      <c r="C263" s="89"/>
    </row>
    <row r="264">
      <c r="A264" s="108"/>
      <c r="B264" s="15"/>
      <c r="C264" s="89"/>
    </row>
    <row r="265">
      <c r="A265" s="108"/>
      <c r="B265" s="15"/>
      <c r="C265" s="89"/>
    </row>
    <row r="266">
      <c r="A266" s="108"/>
      <c r="B266" s="15"/>
      <c r="C266" s="89"/>
    </row>
    <row r="267">
      <c r="A267" s="108"/>
      <c r="B267" s="15"/>
      <c r="C267" s="89"/>
    </row>
    <row r="268">
      <c r="A268" s="108"/>
      <c r="B268" s="15"/>
      <c r="C268" s="89"/>
    </row>
    <row r="269">
      <c r="A269" s="108"/>
      <c r="B269" s="15"/>
      <c r="C269" s="89"/>
    </row>
    <row r="270">
      <c r="A270" s="108"/>
      <c r="B270" s="15"/>
      <c r="C270" s="89"/>
    </row>
    <row r="271">
      <c r="A271" s="108"/>
      <c r="B271" s="15"/>
      <c r="C271" s="89"/>
    </row>
    <row r="272">
      <c r="A272" s="108"/>
      <c r="B272" s="15"/>
      <c r="C272" s="89"/>
    </row>
    <row r="273">
      <c r="A273" s="108"/>
      <c r="B273" s="15"/>
      <c r="C273" s="89"/>
    </row>
    <row r="274">
      <c r="A274" s="108"/>
      <c r="B274" s="15"/>
      <c r="C274" s="89"/>
    </row>
    <row r="275">
      <c r="A275" s="108"/>
      <c r="B275" s="15"/>
      <c r="C275" s="89"/>
    </row>
    <row r="276">
      <c r="A276" s="108"/>
      <c r="B276" s="15"/>
      <c r="C276" s="89"/>
    </row>
    <row r="277">
      <c r="A277" s="108"/>
      <c r="B277" s="15"/>
      <c r="C277" s="89"/>
    </row>
    <row r="278">
      <c r="A278" s="108"/>
      <c r="B278" s="15"/>
      <c r="C278" s="89"/>
    </row>
    <row r="279">
      <c r="A279" s="108"/>
      <c r="B279" s="15"/>
      <c r="C279" s="89"/>
    </row>
    <row r="280">
      <c r="A280" s="108"/>
      <c r="B280" s="15"/>
      <c r="C280" s="89"/>
    </row>
    <row r="281">
      <c r="A281" s="108"/>
      <c r="B281" s="15"/>
      <c r="C281" s="89"/>
    </row>
    <row r="282">
      <c r="A282" s="108"/>
      <c r="B282" s="15"/>
      <c r="C282" s="89"/>
    </row>
    <row r="283">
      <c r="A283" s="108"/>
      <c r="B283" s="15"/>
      <c r="C283" s="89"/>
    </row>
    <row r="284">
      <c r="A284" s="108"/>
      <c r="B284" s="15"/>
      <c r="C284" s="89"/>
    </row>
    <row r="285">
      <c r="A285" s="108"/>
      <c r="B285" s="15"/>
      <c r="C285" s="89"/>
    </row>
    <row r="286">
      <c r="A286" s="108"/>
      <c r="B286" s="15"/>
      <c r="C286" s="89"/>
    </row>
    <row r="287">
      <c r="A287" s="108"/>
      <c r="B287" s="15"/>
      <c r="C287" s="89"/>
    </row>
    <row r="288">
      <c r="A288" s="108"/>
      <c r="B288" s="15"/>
      <c r="C288" s="89"/>
    </row>
    <row r="289">
      <c r="A289" s="108"/>
      <c r="B289" s="15"/>
      <c r="C289" s="89"/>
    </row>
    <row r="290">
      <c r="A290" s="108"/>
      <c r="B290" s="15"/>
      <c r="C290" s="89"/>
    </row>
    <row r="291">
      <c r="A291" s="108"/>
      <c r="B291" s="15"/>
      <c r="C291" s="89"/>
    </row>
    <row r="292">
      <c r="A292" s="108"/>
      <c r="B292" s="15"/>
      <c r="C292" s="89"/>
    </row>
    <row r="293">
      <c r="A293" s="108"/>
      <c r="B293" s="15"/>
      <c r="C293" s="89"/>
    </row>
    <row r="294">
      <c r="A294" s="108"/>
      <c r="B294" s="15"/>
      <c r="C294" s="89"/>
    </row>
    <row r="295">
      <c r="A295" s="108"/>
      <c r="B295" s="15"/>
      <c r="C295" s="89"/>
    </row>
    <row r="296">
      <c r="A296" s="108"/>
      <c r="B296" s="15"/>
      <c r="C296" s="89"/>
    </row>
    <row r="297">
      <c r="A297" s="108"/>
      <c r="B297" s="15"/>
      <c r="C297" s="89"/>
    </row>
    <row r="298">
      <c r="A298" s="108"/>
      <c r="B298" s="15"/>
      <c r="C298" s="89"/>
    </row>
    <row r="299">
      <c r="A299" s="108"/>
      <c r="B299" s="15"/>
      <c r="C299" s="89"/>
    </row>
    <row r="300">
      <c r="A300" s="108"/>
      <c r="B300" s="15"/>
      <c r="C300" s="89"/>
    </row>
    <row r="301">
      <c r="A301" s="108"/>
      <c r="B301" s="15"/>
      <c r="C301" s="89"/>
    </row>
    <row r="302">
      <c r="A302" s="108"/>
      <c r="B302" s="15"/>
      <c r="C302" s="89"/>
    </row>
    <row r="303">
      <c r="A303" s="108"/>
      <c r="B303" s="15"/>
      <c r="C303" s="89"/>
    </row>
    <row r="304">
      <c r="A304" s="108"/>
      <c r="B304" s="15"/>
      <c r="C304" s="89"/>
    </row>
    <row r="305">
      <c r="A305" s="108"/>
      <c r="B305" s="15"/>
      <c r="C305" s="89"/>
    </row>
    <row r="306">
      <c r="A306" s="108"/>
      <c r="B306" s="15"/>
      <c r="C306" s="89"/>
    </row>
    <row r="307">
      <c r="A307" s="108"/>
      <c r="B307" s="15"/>
      <c r="C307" s="89"/>
    </row>
    <row r="308">
      <c r="A308" s="108"/>
      <c r="B308" s="15"/>
      <c r="C308" s="89"/>
    </row>
    <row r="309">
      <c r="A309" s="108"/>
      <c r="B309" s="15"/>
      <c r="C309" s="89"/>
    </row>
    <row r="310">
      <c r="A310" s="108"/>
      <c r="B310" s="15"/>
      <c r="C310" s="89"/>
    </row>
    <row r="311">
      <c r="A311" s="108"/>
      <c r="B311" s="15"/>
      <c r="C311" s="89"/>
    </row>
    <row r="312">
      <c r="A312" s="108"/>
      <c r="B312" s="15"/>
      <c r="C312" s="89"/>
    </row>
    <row r="313">
      <c r="A313" s="108"/>
      <c r="B313" s="15"/>
      <c r="C313" s="89"/>
    </row>
    <row r="314">
      <c r="A314" s="108"/>
      <c r="B314" s="15"/>
      <c r="C314" s="89"/>
    </row>
    <row r="315">
      <c r="A315" s="108"/>
      <c r="B315" s="15"/>
      <c r="C315" s="89"/>
    </row>
    <row r="316">
      <c r="A316" s="108"/>
      <c r="B316" s="15"/>
      <c r="C316" s="89"/>
    </row>
    <row r="317">
      <c r="A317" s="108"/>
      <c r="B317" s="15"/>
      <c r="C317" s="89"/>
    </row>
    <row r="318">
      <c r="A318" s="108"/>
      <c r="B318" s="15"/>
      <c r="C318" s="89"/>
    </row>
    <row r="319">
      <c r="A319" s="108"/>
      <c r="B319" s="15"/>
      <c r="C319" s="89"/>
    </row>
    <row r="320">
      <c r="A320" s="108"/>
      <c r="B320" s="15"/>
      <c r="C320" s="89"/>
    </row>
    <row r="321">
      <c r="A321" s="108"/>
      <c r="B321" s="15"/>
      <c r="C321" s="89"/>
    </row>
    <row r="322">
      <c r="A322" s="108"/>
      <c r="B322" s="15"/>
      <c r="C322" s="89"/>
    </row>
    <row r="323">
      <c r="A323" s="108"/>
      <c r="B323" s="15"/>
      <c r="C323" s="89"/>
    </row>
    <row r="324">
      <c r="A324" s="108"/>
      <c r="B324" s="15"/>
      <c r="C324" s="89"/>
    </row>
    <row r="325">
      <c r="A325" s="108"/>
      <c r="B325" s="15"/>
      <c r="C325" s="89"/>
    </row>
    <row r="326">
      <c r="A326" s="108"/>
      <c r="B326" s="15"/>
      <c r="C326" s="89"/>
    </row>
    <row r="327">
      <c r="A327" s="108"/>
      <c r="B327" s="15"/>
      <c r="C327" s="89"/>
    </row>
    <row r="328">
      <c r="A328" s="108"/>
      <c r="B328" s="15"/>
      <c r="C328" s="89"/>
    </row>
    <row r="329">
      <c r="A329" s="108"/>
      <c r="B329" s="15"/>
      <c r="C329" s="89"/>
    </row>
    <row r="330">
      <c r="A330" s="108"/>
      <c r="B330" s="15"/>
      <c r="C330" s="89"/>
    </row>
    <row r="331">
      <c r="A331" s="108"/>
      <c r="B331" s="15"/>
      <c r="C331" s="89"/>
    </row>
    <row r="332">
      <c r="A332" s="108"/>
      <c r="B332" s="15"/>
      <c r="C332" s="89"/>
    </row>
    <row r="333">
      <c r="A333" s="108"/>
      <c r="B333" s="15"/>
      <c r="C333" s="89"/>
    </row>
    <row r="334">
      <c r="A334" s="108"/>
      <c r="B334" s="15"/>
      <c r="C334" s="89"/>
    </row>
    <row r="335">
      <c r="A335" s="108"/>
      <c r="B335" s="15"/>
      <c r="C335" s="89"/>
    </row>
    <row r="336">
      <c r="A336" s="108"/>
      <c r="B336" s="15"/>
      <c r="C336" s="89"/>
    </row>
    <row r="337">
      <c r="A337" s="108"/>
      <c r="B337" s="15"/>
      <c r="C337" s="89"/>
    </row>
    <row r="338">
      <c r="A338" s="108"/>
      <c r="B338" s="15"/>
      <c r="C338" s="89"/>
    </row>
    <row r="339">
      <c r="A339" s="108"/>
      <c r="B339" s="15"/>
      <c r="C339" s="89"/>
    </row>
    <row r="340">
      <c r="A340" s="108"/>
      <c r="B340" s="15"/>
      <c r="C340" s="89"/>
    </row>
    <row r="341">
      <c r="A341" s="108"/>
      <c r="B341" s="15"/>
      <c r="C341" s="89"/>
    </row>
    <row r="342">
      <c r="A342" s="108"/>
      <c r="B342" s="15"/>
      <c r="C342" s="89"/>
    </row>
    <row r="343">
      <c r="A343" s="108"/>
      <c r="B343" s="15"/>
      <c r="C343" s="89"/>
    </row>
    <row r="344">
      <c r="A344" s="108"/>
      <c r="B344" s="15"/>
      <c r="C344" s="89"/>
    </row>
    <row r="345">
      <c r="A345" s="108"/>
      <c r="B345" s="15"/>
      <c r="C345" s="89"/>
    </row>
    <row r="346">
      <c r="A346" s="108"/>
      <c r="B346" s="15"/>
      <c r="C346" s="89"/>
    </row>
    <row r="347">
      <c r="A347" s="108"/>
      <c r="B347" s="15"/>
      <c r="C347" s="89"/>
    </row>
    <row r="348">
      <c r="A348" s="108"/>
      <c r="B348" s="15"/>
      <c r="C348" s="89"/>
    </row>
    <row r="349">
      <c r="A349" s="108"/>
      <c r="B349" s="15"/>
      <c r="C349" s="89"/>
    </row>
    <row r="350">
      <c r="A350" s="108"/>
      <c r="B350" s="15"/>
      <c r="C350" s="89"/>
    </row>
    <row r="351">
      <c r="A351" s="108"/>
      <c r="B351" s="15"/>
      <c r="C351" s="89"/>
    </row>
    <row r="352">
      <c r="A352" s="108"/>
      <c r="B352" s="15"/>
      <c r="C352" s="89"/>
    </row>
    <row r="353">
      <c r="A353" s="108"/>
      <c r="B353" s="15"/>
      <c r="C353" s="89"/>
    </row>
    <row r="354">
      <c r="A354" s="108"/>
      <c r="B354" s="15"/>
      <c r="C354" s="89"/>
    </row>
    <row r="355">
      <c r="A355" s="108"/>
      <c r="B355" s="15"/>
      <c r="C355" s="89"/>
    </row>
    <row r="356">
      <c r="A356" s="108"/>
      <c r="B356" s="15"/>
      <c r="C356" s="89"/>
    </row>
    <row r="357">
      <c r="A357" s="108"/>
      <c r="B357" s="15"/>
      <c r="C357" s="89"/>
    </row>
    <row r="358">
      <c r="A358" s="108"/>
      <c r="B358" s="15"/>
      <c r="C358" s="89"/>
    </row>
    <row r="359">
      <c r="A359" s="108"/>
      <c r="B359" s="15"/>
      <c r="C359" s="89"/>
    </row>
    <row r="360">
      <c r="A360" s="108"/>
      <c r="B360" s="15"/>
      <c r="C360" s="89"/>
    </row>
    <row r="361">
      <c r="A361" s="108"/>
      <c r="B361" s="15"/>
      <c r="C361" s="89"/>
    </row>
    <row r="362">
      <c r="A362" s="108"/>
      <c r="B362" s="15"/>
      <c r="C362" s="89"/>
    </row>
    <row r="363">
      <c r="A363" s="108"/>
      <c r="B363" s="15"/>
      <c r="C363" s="89"/>
    </row>
    <row r="364">
      <c r="A364" s="108"/>
      <c r="B364" s="15"/>
      <c r="C364" s="89"/>
    </row>
    <row r="365">
      <c r="A365" s="108"/>
      <c r="B365" s="15"/>
      <c r="C365" s="89"/>
    </row>
    <row r="366">
      <c r="A366" s="108"/>
      <c r="B366" s="15"/>
      <c r="C366" s="89"/>
    </row>
    <row r="367">
      <c r="A367" s="108"/>
      <c r="B367" s="15"/>
      <c r="C367" s="89"/>
    </row>
    <row r="368">
      <c r="A368" s="108"/>
      <c r="B368" s="15"/>
      <c r="C368" s="89"/>
    </row>
    <row r="369">
      <c r="A369" s="108"/>
      <c r="B369" s="15"/>
      <c r="C369" s="89"/>
    </row>
    <row r="370">
      <c r="A370" s="108"/>
      <c r="B370" s="15"/>
      <c r="C370" s="89"/>
    </row>
    <row r="371">
      <c r="A371" s="108"/>
      <c r="B371" s="15"/>
      <c r="C371" s="89"/>
    </row>
    <row r="372">
      <c r="A372" s="108"/>
      <c r="B372" s="15"/>
      <c r="C372" s="89"/>
    </row>
    <row r="373">
      <c r="A373" s="108"/>
      <c r="B373" s="15"/>
      <c r="C373" s="89"/>
    </row>
    <row r="374">
      <c r="A374" s="108"/>
      <c r="B374" s="15"/>
      <c r="C374" s="89"/>
    </row>
    <row r="375">
      <c r="A375" s="108"/>
      <c r="B375" s="15"/>
      <c r="C375" s="89"/>
    </row>
    <row r="376">
      <c r="A376" s="108"/>
      <c r="B376" s="15"/>
      <c r="C376" s="89"/>
    </row>
    <row r="377">
      <c r="A377" s="108"/>
      <c r="B377" s="15"/>
      <c r="C377" s="89"/>
    </row>
    <row r="378">
      <c r="A378" s="108"/>
      <c r="B378" s="15"/>
      <c r="C378" s="89"/>
    </row>
    <row r="379">
      <c r="A379" s="108"/>
      <c r="B379" s="15"/>
      <c r="C379" s="89"/>
    </row>
    <row r="380">
      <c r="A380" s="108"/>
      <c r="B380" s="15"/>
      <c r="C380" s="89"/>
    </row>
    <row r="381">
      <c r="A381" s="108"/>
      <c r="B381" s="15"/>
      <c r="C381" s="89"/>
    </row>
    <row r="382">
      <c r="A382" s="108"/>
      <c r="B382" s="15"/>
      <c r="C382" s="89"/>
    </row>
    <row r="383">
      <c r="A383" s="108"/>
      <c r="B383" s="15"/>
      <c r="C383" s="89"/>
    </row>
    <row r="384">
      <c r="A384" s="108"/>
      <c r="B384" s="15"/>
      <c r="C384" s="89"/>
    </row>
    <row r="385">
      <c r="A385" s="108"/>
      <c r="B385" s="15"/>
      <c r="C385" s="89"/>
    </row>
    <row r="386">
      <c r="A386" s="108"/>
      <c r="B386" s="15"/>
      <c r="C386" s="89"/>
    </row>
    <row r="387">
      <c r="A387" s="108"/>
      <c r="B387" s="15"/>
      <c r="C387" s="89"/>
    </row>
    <row r="388">
      <c r="A388" s="108"/>
      <c r="B388" s="15"/>
      <c r="C388" s="89"/>
    </row>
    <row r="389">
      <c r="A389" s="108"/>
      <c r="B389" s="15"/>
      <c r="C389" s="89"/>
    </row>
    <row r="390">
      <c r="A390" s="108"/>
      <c r="B390" s="15"/>
      <c r="C390" s="89"/>
    </row>
    <row r="391">
      <c r="A391" s="108"/>
      <c r="B391" s="15"/>
      <c r="C391" s="89"/>
    </row>
    <row r="392">
      <c r="A392" s="108"/>
      <c r="B392" s="15"/>
      <c r="C392" s="89"/>
    </row>
    <row r="393">
      <c r="A393" s="108"/>
      <c r="B393" s="15"/>
      <c r="C393" s="89"/>
    </row>
    <row r="394">
      <c r="A394" s="108"/>
      <c r="B394" s="15"/>
      <c r="C394" s="89"/>
    </row>
    <row r="395">
      <c r="A395" s="108"/>
      <c r="B395" s="15"/>
      <c r="C395" s="89"/>
    </row>
    <row r="396">
      <c r="A396" s="108"/>
      <c r="B396" s="15"/>
      <c r="C396" s="89"/>
    </row>
    <row r="397">
      <c r="A397" s="108"/>
      <c r="B397" s="15"/>
      <c r="C397" s="89"/>
    </row>
    <row r="398">
      <c r="A398" s="108"/>
      <c r="B398" s="15"/>
      <c r="C398" s="89"/>
    </row>
    <row r="399">
      <c r="A399" s="108"/>
      <c r="B399" s="15"/>
      <c r="C399" s="89"/>
    </row>
    <row r="400">
      <c r="A400" s="108"/>
      <c r="B400" s="15"/>
      <c r="C400" s="89"/>
    </row>
    <row r="401">
      <c r="A401" s="108"/>
      <c r="B401" s="15"/>
      <c r="C401" s="89"/>
    </row>
    <row r="402">
      <c r="A402" s="108"/>
      <c r="B402" s="15"/>
      <c r="C402" s="89"/>
    </row>
    <row r="403">
      <c r="A403" s="108"/>
      <c r="B403" s="15"/>
      <c r="C403" s="89"/>
    </row>
    <row r="404">
      <c r="A404" s="108"/>
      <c r="B404" s="15"/>
      <c r="C404" s="89"/>
    </row>
    <row r="405">
      <c r="A405" s="108"/>
      <c r="B405" s="15"/>
      <c r="C405" s="89"/>
    </row>
    <row r="406">
      <c r="A406" s="108"/>
      <c r="B406" s="15"/>
      <c r="C406" s="89"/>
    </row>
    <row r="407">
      <c r="A407" s="108"/>
      <c r="B407" s="15"/>
      <c r="C407" s="89"/>
    </row>
    <row r="408">
      <c r="A408" s="108"/>
      <c r="B408" s="15"/>
      <c r="C408" s="89"/>
    </row>
    <row r="409">
      <c r="A409" s="108"/>
      <c r="B409" s="15"/>
      <c r="C409" s="89"/>
    </row>
    <row r="410">
      <c r="A410" s="108"/>
      <c r="B410" s="15"/>
      <c r="C410" s="89"/>
    </row>
    <row r="411">
      <c r="A411" s="108"/>
      <c r="B411" s="15"/>
      <c r="C411" s="89"/>
    </row>
    <row r="412">
      <c r="A412" s="108"/>
      <c r="B412" s="15"/>
      <c r="C412" s="89"/>
    </row>
    <row r="413">
      <c r="A413" s="108"/>
      <c r="B413" s="15"/>
      <c r="C413" s="89"/>
    </row>
    <row r="414">
      <c r="A414" s="108"/>
      <c r="B414" s="15"/>
      <c r="C414" s="89"/>
    </row>
    <row r="415">
      <c r="A415" s="108"/>
      <c r="B415" s="15"/>
      <c r="C415" s="89"/>
    </row>
    <row r="416">
      <c r="A416" s="108"/>
      <c r="B416" s="15"/>
      <c r="C416" s="89"/>
    </row>
    <row r="417">
      <c r="A417" s="108"/>
      <c r="B417" s="15"/>
      <c r="C417" s="89"/>
    </row>
    <row r="418">
      <c r="A418" s="108"/>
      <c r="B418" s="15"/>
      <c r="C418" s="89"/>
    </row>
    <row r="419">
      <c r="A419" s="108"/>
      <c r="B419" s="15"/>
      <c r="C419" s="89"/>
    </row>
    <row r="420">
      <c r="A420" s="108"/>
      <c r="B420" s="15"/>
      <c r="C420" s="89"/>
    </row>
    <row r="421">
      <c r="A421" s="108"/>
      <c r="B421" s="15"/>
      <c r="C421" s="89"/>
    </row>
    <row r="422">
      <c r="A422" s="108"/>
      <c r="B422" s="15"/>
      <c r="C422" s="89"/>
    </row>
    <row r="423">
      <c r="A423" s="108"/>
      <c r="B423" s="15"/>
      <c r="C423" s="89"/>
    </row>
    <row r="424">
      <c r="A424" s="108"/>
      <c r="B424" s="15"/>
      <c r="C424" s="89"/>
    </row>
    <row r="425">
      <c r="A425" s="108"/>
      <c r="B425" s="15"/>
      <c r="C425" s="89"/>
    </row>
    <row r="426">
      <c r="A426" s="108"/>
      <c r="B426" s="15"/>
      <c r="C426" s="89"/>
    </row>
    <row r="427">
      <c r="A427" s="108"/>
      <c r="B427" s="15"/>
      <c r="C427" s="89"/>
    </row>
    <row r="428">
      <c r="A428" s="108"/>
      <c r="B428" s="15"/>
      <c r="C428" s="89"/>
    </row>
    <row r="429">
      <c r="A429" s="108"/>
      <c r="B429" s="15"/>
      <c r="C429" s="89"/>
    </row>
    <row r="430">
      <c r="A430" s="108"/>
      <c r="B430" s="15"/>
      <c r="C430" s="89"/>
    </row>
    <row r="431">
      <c r="A431" s="108"/>
      <c r="B431" s="15"/>
      <c r="C431" s="89"/>
    </row>
    <row r="432">
      <c r="A432" s="108"/>
      <c r="B432" s="15"/>
      <c r="C432" s="89"/>
    </row>
    <row r="433">
      <c r="A433" s="108"/>
      <c r="B433" s="15"/>
      <c r="C433" s="89"/>
    </row>
    <row r="434">
      <c r="A434" s="108"/>
      <c r="B434" s="15"/>
      <c r="C434" s="89"/>
    </row>
    <row r="435">
      <c r="A435" s="108"/>
      <c r="B435" s="15"/>
      <c r="C435" s="89"/>
    </row>
    <row r="436">
      <c r="A436" s="108"/>
      <c r="B436" s="15"/>
      <c r="C436" s="89"/>
    </row>
    <row r="437">
      <c r="A437" s="108"/>
      <c r="B437" s="15"/>
      <c r="C437" s="89"/>
    </row>
    <row r="438">
      <c r="A438" s="108"/>
      <c r="B438" s="15"/>
      <c r="C438" s="89"/>
    </row>
    <row r="439">
      <c r="A439" s="108"/>
      <c r="B439" s="15"/>
      <c r="C439" s="89"/>
    </row>
    <row r="440">
      <c r="A440" s="108"/>
      <c r="B440" s="15"/>
      <c r="C440" s="89"/>
    </row>
    <row r="441">
      <c r="A441" s="108"/>
      <c r="B441" s="15"/>
      <c r="C441" s="89"/>
    </row>
    <row r="442">
      <c r="A442" s="108"/>
      <c r="B442" s="15"/>
      <c r="C442" s="89"/>
    </row>
    <row r="443">
      <c r="A443" s="108"/>
      <c r="B443" s="15"/>
      <c r="C443" s="89"/>
    </row>
    <row r="444">
      <c r="A444" s="108"/>
      <c r="B444" s="15"/>
      <c r="C444" s="89"/>
    </row>
    <row r="445">
      <c r="A445" s="108"/>
      <c r="B445" s="15"/>
      <c r="C445" s="89"/>
    </row>
    <row r="446">
      <c r="A446" s="108"/>
      <c r="B446" s="15"/>
      <c r="C446" s="89"/>
    </row>
    <row r="447">
      <c r="A447" s="108"/>
      <c r="B447" s="15"/>
      <c r="C447" s="89"/>
    </row>
    <row r="448">
      <c r="A448" s="108"/>
      <c r="B448" s="15"/>
      <c r="C448" s="89"/>
    </row>
    <row r="449">
      <c r="A449" s="108"/>
      <c r="B449" s="15"/>
      <c r="C449" s="89"/>
    </row>
    <row r="450">
      <c r="A450" s="108"/>
      <c r="B450" s="15"/>
      <c r="C450" s="89"/>
    </row>
    <row r="451">
      <c r="A451" s="108"/>
      <c r="B451" s="15"/>
      <c r="C451" s="89"/>
    </row>
    <row r="452">
      <c r="A452" s="108"/>
      <c r="B452" s="15"/>
      <c r="C452" s="89"/>
    </row>
    <row r="453">
      <c r="A453" s="108"/>
      <c r="B453" s="15"/>
      <c r="C453" s="89"/>
    </row>
    <row r="454">
      <c r="A454" s="108"/>
      <c r="B454" s="15"/>
      <c r="C454" s="89"/>
    </row>
    <row r="455">
      <c r="A455" s="108"/>
      <c r="B455" s="15"/>
      <c r="C455" s="89"/>
    </row>
    <row r="456">
      <c r="A456" s="108"/>
      <c r="B456" s="15"/>
      <c r="C456" s="89"/>
    </row>
    <row r="457">
      <c r="A457" s="108"/>
      <c r="B457" s="15"/>
      <c r="C457" s="89"/>
    </row>
    <row r="458">
      <c r="A458" s="108"/>
      <c r="B458" s="15"/>
      <c r="C458" s="89"/>
    </row>
    <row r="459">
      <c r="A459" s="108"/>
      <c r="B459" s="15"/>
      <c r="C459" s="89"/>
    </row>
    <row r="460">
      <c r="A460" s="108"/>
      <c r="B460" s="15"/>
      <c r="C460" s="89"/>
    </row>
    <row r="461">
      <c r="A461" s="108"/>
      <c r="B461" s="15"/>
      <c r="C461" s="89"/>
    </row>
    <row r="462">
      <c r="A462" s="108"/>
      <c r="B462" s="15"/>
      <c r="C462" s="89"/>
    </row>
    <row r="463">
      <c r="A463" s="108"/>
      <c r="B463" s="15"/>
      <c r="C463" s="89"/>
    </row>
    <row r="464">
      <c r="A464" s="108"/>
      <c r="B464" s="15"/>
      <c r="C464" s="89"/>
    </row>
    <row r="465">
      <c r="A465" s="108"/>
      <c r="B465" s="15"/>
      <c r="C465" s="89"/>
    </row>
    <row r="466">
      <c r="A466" s="108"/>
      <c r="B466" s="15"/>
      <c r="C466" s="89"/>
    </row>
    <row r="467">
      <c r="A467" s="108"/>
      <c r="B467" s="15"/>
      <c r="C467" s="89"/>
    </row>
    <row r="468">
      <c r="A468" s="108"/>
      <c r="B468" s="15"/>
      <c r="C468" s="89"/>
    </row>
    <row r="469">
      <c r="A469" s="108"/>
      <c r="B469" s="15"/>
      <c r="C469" s="89"/>
    </row>
    <row r="470">
      <c r="A470" s="108"/>
      <c r="B470" s="15"/>
      <c r="C470" s="89"/>
    </row>
    <row r="471">
      <c r="A471" s="108"/>
      <c r="B471" s="15"/>
      <c r="C471" s="89"/>
    </row>
    <row r="472">
      <c r="A472" s="108"/>
      <c r="B472" s="15"/>
      <c r="C472" s="89"/>
    </row>
    <row r="473">
      <c r="A473" s="108"/>
      <c r="B473" s="15"/>
      <c r="C473" s="89"/>
    </row>
    <row r="474">
      <c r="A474" s="108"/>
      <c r="B474" s="15"/>
      <c r="C474" s="89"/>
    </row>
    <row r="475">
      <c r="A475" s="108"/>
      <c r="B475" s="15"/>
      <c r="C475" s="89"/>
    </row>
    <row r="476">
      <c r="A476" s="108"/>
      <c r="B476" s="15"/>
      <c r="C476" s="89"/>
    </row>
    <row r="477">
      <c r="A477" s="108"/>
      <c r="B477" s="15"/>
      <c r="C477" s="89"/>
    </row>
    <row r="478">
      <c r="A478" s="108"/>
      <c r="B478" s="15"/>
      <c r="C478" s="89"/>
    </row>
    <row r="479">
      <c r="A479" s="108"/>
      <c r="B479" s="15"/>
      <c r="C479" s="89"/>
    </row>
    <row r="480">
      <c r="A480" s="108"/>
      <c r="B480" s="15"/>
      <c r="C480" s="89"/>
    </row>
    <row r="481">
      <c r="A481" s="108"/>
      <c r="B481" s="15"/>
      <c r="C481" s="89"/>
    </row>
    <row r="482">
      <c r="A482" s="108"/>
      <c r="B482" s="15"/>
      <c r="C482" s="89"/>
    </row>
    <row r="483">
      <c r="A483" s="108"/>
      <c r="B483" s="15"/>
      <c r="C483" s="89"/>
    </row>
    <row r="484">
      <c r="A484" s="108"/>
      <c r="B484" s="15"/>
      <c r="C484" s="89"/>
    </row>
    <row r="485">
      <c r="A485" s="108"/>
      <c r="B485" s="15"/>
      <c r="C485" s="89"/>
    </row>
    <row r="486">
      <c r="A486" s="108"/>
      <c r="B486" s="15"/>
      <c r="C486" s="89"/>
    </row>
    <row r="487">
      <c r="A487" s="108"/>
      <c r="B487" s="15"/>
      <c r="C487" s="89"/>
    </row>
    <row r="488">
      <c r="A488" s="108"/>
      <c r="B488" s="15"/>
      <c r="C488" s="89"/>
    </row>
    <row r="489">
      <c r="A489" s="108"/>
      <c r="B489" s="15"/>
      <c r="C489" s="89"/>
    </row>
    <row r="490">
      <c r="A490" s="108"/>
      <c r="B490" s="15"/>
      <c r="C490" s="89"/>
    </row>
    <row r="491">
      <c r="A491" s="108"/>
      <c r="B491" s="15"/>
      <c r="C491" s="89"/>
    </row>
    <row r="492">
      <c r="A492" s="108"/>
      <c r="B492" s="15"/>
      <c r="C492" s="89"/>
    </row>
    <row r="493">
      <c r="A493" s="108"/>
      <c r="B493" s="15"/>
      <c r="C493" s="89"/>
    </row>
    <row r="494">
      <c r="A494" s="108"/>
      <c r="B494" s="15"/>
      <c r="C494" s="89"/>
    </row>
    <row r="495">
      <c r="A495" s="108"/>
      <c r="B495" s="15"/>
      <c r="C495" s="89"/>
    </row>
    <row r="496">
      <c r="A496" s="108"/>
      <c r="B496" s="15"/>
      <c r="C496" s="89"/>
    </row>
    <row r="497">
      <c r="A497" s="108"/>
      <c r="B497" s="15"/>
      <c r="C497" s="89"/>
    </row>
    <row r="498">
      <c r="A498" s="108"/>
      <c r="B498" s="15"/>
      <c r="C498" s="89"/>
    </row>
    <row r="499">
      <c r="A499" s="108"/>
      <c r="B499" s="15"/>
      <c r="C499" s="89"/>
    </row>
    <row r="500">
      <c r="A500" s="108"/>
      <c r="B500" s="15"/>
      <c r="C500" s="89"/>
    </row>
    <row r="501">
      <c r="A501" s="108"/>
      <c r="B501" s="15"/>
      <c r="C501" s="89"/>
    </row>
    <row r="502">
      <c r="A502" s="108"/>
      <c r="B502" s="15"/>
      <c r="C502" s="89"/>
    </row>
    <row r="503">
      <c r="A503" s="108"/>
      <c r="B503" s="15"/>
      <c r="C503" s="89"/>
    </row>
    <row r="504">
      <c r="A504" s="108"/>
      <c r="B504" s="15"/>
      <c r="C504" s="89"/>
    </row>
    <row r="505">
      <c r="A505" s="108"/>
      <c r="B505" s="15"/>
      <c r="C505" s="89"/>
    </row>
    <row r="506">
      <c r="A506" s="108"/>
      <c r="B506" s="15"/>
      <c r="C506" s="89"/>
    </row>
    <row r="507">
      <c r="A507" s="108"/>
      <c r="B507" s="15"/>
      <c r="C507" s="89"/>
    </row>
    <row r="508">
      <c r="A508" s="108"/>
      <c r="B508" s="15"/>
      <c r="C508" s="89"/>
    </row>
    <row r="509">
      <c r="A509" s="108"/>
      <c r="B509" s="15"/>
      <c r="C509" s="89"/>
    </row>
    <row r="510">
      <c r="A510" s="108"/>
      <c r="B510" s="15"/>
      <c r="C510" s="89"/>
    </row>
    <row r="511">
      <c r="A511" s="108"/>
      <c r="B511" s="15"/>
      <c r="C511" s="89"/>
    </row>
    <row r="512">
      <c r="A512" s="108"/>
      <c r="B512" s="15"/>
      <c r="C512" s="89"/>
    </row>
    <row r="513">
      <c r="A513" s="108"/>
      <c r="B513" s="15"/>
      <c r="C513" s="89"/>
    </row>
    <row r="514">
      <c r="A514" s="108"/>
      <c r="B514" s="15"/>
      <c r="C514" s="89"/>
    </row>
    <row r="515">
      <c r="A515" s="108"/>
      <c r="B515" s="15"/>
      <c r="C515" s="89"/>
    </row>
    <row r="516">
      <c r="A516" s="108"/>
      <c r="B516" s="15"/>
      <c r="C516" s="89"/>
    </row>
    <row r="517">
      <c r="A517" s="108"/>
      <c r="B517" s="15"/>
      <c r="C517" s="89"/>
    </row>
    <row r="518">
      <c r="A518" s="108"/>
      <c r="B518" s="15"/>
      <c r="C518" s="89"/>
    </row>
    <row r="519">
      <c r="A519" s="108"/>
      <c r="B519" s="15"/>
      <c r="C519" s="89"/>
    </row>
    <row r="520">
      <c r="A520" s="108"/>
      <c r="B520" s="15"/>
      <c r="C520" s="89"/>
    </row>
    <row r="521">
      <c r="A521" s="108"/>
      <c r="B521" s="15"/>
      <c r="C521" s="89"/>
    </row>
    <row r="522">
      <c r="A522" s="108"/>
      <c r="B522" s="15"/>
      <c r="C522" s="89"/>
    </row>
    <row r="523">
      <c r="A523" s="108"/>
      <c r="B523" s="15"/>
      <c r="C523" s="89"/>
    </row>
    <row r="524">
      <c r="A524" s="108"/>
      <c r="B524" s="15"/>
      <c r="C524" s="89"/>
    </row>
    <row r="525">
      <c r="A525" s="108"/>
      <c r="B525" s="15"/>
      <c r="C525" s="89"/>
    </row>
    <row r="526">
      <c r="A526" s="108"/>
      <c r="B526" s="15"/>
      <c r="C526" s="89"/>
    </row>
    <row r="527">
      <c r="A527" s="108"/>
      <c r="B527" s="15"/>
      <c r="C527" s="89"/>
    </row>
    <row r="528">
      <c r="A528" s="108"/>
      <c r="B528" s="15"/>
      <c r="C528" s="89"/>
    </row>
    <row r="529">
      <c r="A529" s="108"/>
      <c r="B529" s="15"/>
      <c r="C529" s="89"/>
    </row>
    <row r="530">
      <c r="A530" s="108"/>
      <c r="B530" s="15"/>
      <c r="C530" s="89"/>
    </row>
    <row r="531">
      <c r="A531" s="108"/>
      <c r="B531" s="15"/>
      <c r="C531" s="89"/>
    </row>
    <row r="532">
      <c r="A532" s="108"/>
      <c r="B532" s="15"/>
      <c r="C532" s="89"/>
    </row>
    <row r="533">
      <c r="A533" s="108"/>
      <c r="B533" s="15"/>
      <c r="C533" s="89"/>
    </row>
    <row r="534">
      <c r="A534" s="108"/>
      <c r="B534" s="15"/>
      <c r="C534" s="89"/>
    </row>
    <row r="535">
      <c r="A535" s="108"/>
      <c r="B535" s="15"/>
      <c r="C535" s="89"/>
    </row>
    <row r="536">
      <c r="A536" s="108"/>
      <c r="B536" s="15"/>
      <c r="C536" s="89"/>
    </row>
    <row r="537">
      <c r="A537" s="108"/>
      <c r="B537" s="15"/>
      <c r="C537" s="89"/>
    </row>
    <row r="538">
      <c r="A538" s="108"/>
      <c r="B538" s="15"/>
      <c r="C538" s="89"/>
    </row>
    <row r="539">
      <c r="A539" s="108"/>
      <c r="B539" s="15"/>
      <c r="C539" s="89"/>
    </row>
    <row r="540">
      <c r="A540" s="108"/>
      <c r="B540" s="15"/>
      <c r="C540" s="89"/>
    </row>
    <row r="541">
      <c r="A541" s="108"/>
      <c r="B541" s="15"/>
      <c r="C541" s="89"/>
    </row>
    <row r="542">
      <c r="A542" s="108"/>
      <c r="B542" s="15"/>
      <c r="C542" s="89"/>
    </row>
    <row r="543">
      <c r="A543" s="108"/>
      <c r="B543" s="15"/>
      <c r="C543" s="89"/>
    </row>
    <row r="544">
      <c r="A544" s="108"/>
      <c r="B544" s="15"/>
      <c r="C544" s="89"/>
    </row>
    <row r="545">
      <c r="A545" s="108"/>
      <c r="B545" s="15"/>
      <c r="C545" s="89"/>
    </row>
    <row r="546">
      <c r="A546" s="108"/>
      <c r="B546" s="15"/>
      <c r="C546" s="89"/>
    </row>
    <row r="547">
      <c r="A547" s="108"/>
      <c r="B547" s="15"/>
      <c r="C547" s="89"/>
    </row>
    <row r="548">
      <c r="A548" s="108"/>
      <c r="B548" s="15"/>
      <c r="C548" s="89"/>
    </row>
    <row r="549">
      <c r="A549" s="108"/>
      <c r="B549" s="15"/>
      <c r="C549" s="89"/>
    </row>
    <row r="550">
      <c r="A550" s="108"/>
      <c r="B550" s="15"/>
      <c r="C550" s="89"/>
    </row>
    <row r="551">
      <c r="A551" s="108"/>
      <c r="B551" s="15"/>
      <c r="C551" s="89"/>
    </row>
    <row r="552">
      <c r="A552" s="108"/>
      <c r="B552" s="15"/>
      <c r="C552" s="89"/>
    </row>
    <row r="553">
      <c r="A553" s="108"/>
      <c r="B553" s="15"/>
      <c r="C553" s="89"/>
    </row>
    <row r="554">
      <c r="A554" s="108"/>
      <c r="B554" s="15"/>
      <c r="C554" s="89"/>
    </row>
    <row r="555">
      <c r="A555" s="108"/>
      <c r="B555" s="15"/>
      <c r="C555" s="89"/>
    </row>
    <row r="556">
      <c r="A556" s="108"/>
      <c r="B556" s="15"/>
      <c r="C556" s="89"/>
    </row>
    <row r="557">
      <c r="A557" s="108"/>
      <c r="B557" s="15"/>
      <c r="C557" s="89"/>
    </row>
    <row r="558">
      <c r="A558" s="108"/>
      <c r="B558" s="15"/>
      <c r="C558" s="89"/>
    </row>
    <row r="559">
      <c r="A559" s="108"/>
      <c r="B559" s="15"/>
      <c r="C559" s="89"/>
    </row>
    <row r="560">
      <c r="A560" s="108"/>
      <c r="B560" s="15"/>
      <c r="C560" s="89"/>
    </row>
    <row r="561">
      <c r="A561" s="108"/>
      <c r="B561" s="15"/>
      <c r="C561" s="89"/>
    </row>
    <row r="562">
      <c r="A562" s="108"/>
      <c r="B562" s="15"/>
      <c r="C562" s="89"/>
    </row>
    <row r="563">
      <c r="A563" s="108"/>
      <c r="B563" s="15"/>
      <c r="C563" s="89"/>
    </row>
    <row r="564">
      <c r="A564" s="108"/>
      <c r="B564" s="15"/>
      <c r="C564" s="89"/>
    </row>
    <row r="565">
      <c r="A565" s="108"/>
      <c r="B565" s="15"/>
      <c r="C565" s="89"/>
    </row>
    <row r="566">
      <c r="A566" s="108"/>
      <c r="B566" s="15"/>
      <c r="C566" s="89"/>
    </row>
    <row r="567">
      <c r="A567" s="108"/>
      <c r="B567" s="15"/>
      <c r="C567" s="89"/>
    </row>
    <row r="568">
      <c r="A568" s="108"/>
      <c r="B568" s="15"/>
      <c r="C568" s="89"/>
    </row>
    <row r="569">
      <c r="A569" s="108"/>
      <c r="B569" s="15"/>
      <c r="C569" s="89"/>
    </row>
    <row r="570">
      <c r="A570" s="108"/>
      <c r="B570" s="15"/>
      <c r="C570" s="89"/>
    </row>
    <row r="571">
      <c r="A571" s="108"/>
      <c r="B571" s="15"/>
      <c r="C571" s="89"/>
    </row>
    <row r="572">
      <c r="A572" s="108"/>
      <c r="B572" s="15"/>
      <c r="C572" s="89"/>
    </row>
    <row r="573">
      <c r="A573" s="108"/>
      <c r="B573" s="15"/>
      <c r="C573" s="89"/>
    </row>
    <row r="574">
      <c r="A574" s="108"/>
      <c r="B574" s="15"/>
      <c r="C574" s="89"/>
    </row>
    <row r="575">
      <c r="A575" s="108"/>
      <c r="B575" s="15"/>
      <c r="C575" s="89"/>
    </row>
    <row r="576">
      <c r="A576" s="108"/>
      <c r="B576" s="15"/>
      <c r="C576" s="89"/>
    </row>
    <row r="577">
      <c r="A577" s="108"/>
      <c r="B577" s="15"/>
      <c r="C577" s="89"/>
    </row>
    <row r="578">
      <c r="A578" s="108"/>
      <c r="B578" s="15"/>
      <c r="C578" s="89"/>
    </row>
    <row r="579">
      <c r="A579" s="108"/>
      <c r="B579" s="15"/>
      <c r="C579" s="89"/>
    </row>
    <row r="580">
      <c r="A580" s="108"/>
      <c r="B580" s="15"/>
      <c r="C580" s="89"/>
    </row>
    <row r="581">
      <c r="A581" s="108"/>
      <c r="B581" s="15"/>
      <c r="C581" s="89"/>
    </row>
    <row r="582">
      <c r="A582" s="108"/>
      <c r="B582" s="15"/>
      <c r="C582" s="89"/>
    </row>
    <row r="583">
      <c r="A583" s="108"/>
      <c r="B583" s="15"/>
      <c r="C583" s="89"/>
    </row>
    <row r="584">
      <c r="A584" s="108"/>
      <c r="B584" s="15"/>
      <c r="C584" s="89"/>
    </row>
    <row r="585">
      <c r="A585" s="108"/>
      <c r="B585" s="15"/>
      <c r="C585" s="89"/>
    </row>
    <row r="586">
      <c r="A586" s="108"/>
      <c r="B586" s="15"/>
      <c r="C586" s="89"/>
    </row>
    <row r="587">
      <c r="A587" s="108"/>
      <c r="B587" s="15"/>
      <c r="C587" s="89"/>
    </row>
    <row r="588">
      <c r="A588" s="108"/>
      <c r="B588" s="15"/>
      <c r="C588" s="89"/>
    </row>
    <row r="589">
      <c r="A589" s="108"/>
      <c r="B589" s="15"/>
      <c r="C589" s="89"/>
    </row>
    <row r="590">
      <c r="A590" s="108"/>
      <c r="B590" s="15"/>
      <c r="C590" s="89"/>
    </row>
    <row r="591">
      <c r="A591" s="108"/>
      <c r="B591" s="15"/>
      <c r="C591" s="89"/>
    </row>
    <row r="592">
      <c r="A592" s="108"/>
      <c r="B592" s="15"/>
      <c r="C592" s="89"/>
    </row>
    <row r="593">
      <c r="A593" s="108"/>
      <c r="B593" s="15"/>
      <c r="C593" s="89"/>
    </row>
    <row r="594">
      <c r="A594" s="108"/>
      <c r="B594" s="15"/>
      <c r="C594" s="89"/>
    </row>
    <row r="595">
      <c r="A595" s="108"/>
      <c r="B595" s="15"/>
      <c r="C595" s="89"/>
    </row>
    <row r="596">
      <c r="A596" s="108"/>
      <c r="B596" s="15"/>
      <c r="C596" s="89"/>
    </row>
    <row r="597">
      <c r="A597" s="108"/>
      <c r="B597" s="15"/>
      <c r="C597" s="89"/>
    </row>
    <row r="598">
      <c r="A598" s="108"/>
      <c r="B598" s="15"/>
      <c r="C598" s="89"/>
    </row>
    <row r="599">
      <c r="A599" s="108"/>
      <c r="B599" s="15"/>
      <c r="C599" s="89"/>
    </row>
    <row r="600">
      <c r="A600" s="108"/>
      <c r="B600" s="15"/>
      <c r="C600" s="89"/>
    </row>
    <row r="601">
      <c r="A601" s="108"/>
      <c r="B601" s="15"/>
      <c r="C601" s="89"/>
    </row>
    <row r="602">
      <c r="A602" s="108"/>
      <c r="B602" s="15"/>
      <c r="C602" s="89"/>
    </row>
    <row r="603">
      <c r="A603" s="108"/>
      <c r="B603" s="15"/>
      <c r="C603" s="89"/>
    </row>
    <row r="604">
      <c r="A604" s="108"/>
      <c r="B604" s="15"/>
      <c r="C604" s="89"/>
    </row>
    <row r="605">
      <c r="A605" s="108"/>
      <c r="B605" s="15"/>
      <c r="C605" s="89"/>
    </row>
    <row r="606">
      <c r="A606" s="108"/>
      <c r="B606" s="15"/>
      <c r="C606" s="89"/>
    </row>
    <row r="607">
      <c r="A607" s="108"/>
      <c r="B607" s="15"/>
      <c r="C607" s="89"/>
    </row>
    <row r="608">
      <c r="A608" s="108"/>
      <c r="B608" s="15"/>
      <c r="C608" s="89"/>
    </row>
    <row r="609">
      <c r="A609" s="108"/>
      <c r="B609" s="15"/>
      <c r="C609" s="89"/>
    </row>
    <row r="610">
      <c r="A610" s="108"/>
      <c r="B610" s="15"/>
      <c r="C610" s="89"/>
    </row>
    <row r="611">
      <c r="A611" s="108"/>
      <c r="B611" s="15"/>
      <c r="C611" s="89"/>
    </row>
    <row r="612">
      <c r="A612" s="108"/>
      <c r="B612" s="15"/>
      <c r="C612" s="89"/>
    </row>
    <row r="613">
      <c r="A613" s="108"/>
      <c r="B613" s="15"/>
      <c r="C613" s="89"/>
    </row>
    <row r="614">
      <c r="A614" s="108"/>
      <c r="B614" s="15"/>
      <c r="C614" s="89"/>
    </row>
    <row r="615">
      <c r="A615" s="108"/>
      <c r="B615" s="15"/>
      <c r="C615" s="89"/>
    </row>
    <row r="616">
      <c r="A616" s="108"/>
      <c r="B616" s="15"/>
      <c r="C616" s="89"/>
    </row>
    <row r="617">
      <c r="A617" s="108"/>
      <c r="B617" s="15"/>
      <c r="C617" s="89"/>
    </row>
    <row r="618">
      <c r="A618" s="108"/>
      <c r="B618" s="15"/>
      <c r="C618" s="89"/>
    </row>
    <row r="619">
      <c r="A619" s="108"/>
      <c r="B619" s="15"/>
      <c r="C619" s="89"/>
    </row>
    <row r="620">
      <c r="A620" s="108"/>
      <c r="B620" s="15"/>
      <c r="C620" s="89"/>
    </row>
    <row r="621">
      <c r="A621" s="108"/>
      <c r="B621" s="15"/>
      <c r="C621" s="89"/>
    </row>
    <row r="622">
      <c r="A622" s="108"/>
      <c r="B622" s="15"/>
      <c r="C622" s="89"/>
    </row>
    <row r="623">
      <c r="A623" s="108"/>
      <c r="B623" s="15"/>
      <c r="C623" s="89"/>
    </row>
    <row r="624">
      <c r="A624" s="108"/>
      <c r="B624" s="15"/>
      <c r="C624" s="89"/>
    </row>
    <row r="625">
      <c r="A625" s="108"/>
      <c r="B625" s="15"/>
      <c r="C625" s="89"/>
    </row>
    <row r="626">
      <c r="A626" s="108"/>
      <c r="B626" s="15"/>
      <c r="C626" s="89"/>
    </row>
    <row r="627">
      <c r="A627" s="108"/>
      <c r="B627" s="15"/>
      <c r="C627" s="89"/>
    </row>
    <row r="628">
      <c r="A628" s="108"/>
      <c r="B628" s="15"/>
      <c r="C628" s="89"/>
    </row>
    <row r="629">
      <c r="A629" s="108"/>
      <c r="B629" s="15"/>
      <c r="C629" s="89"/>
    </row>
    <row r="630">
      <c r="A630" s="108"/>
      <c r="B630" s="15"/>
      <c r="C630" s="89"/>
    </row>
    <row r="631">
      <c r="A631" s="108"/>
      <c r="B631" s="15"/>
      <c r="C631" s="89"/>
    </row>
    <row r="632">
      <c r="A632" s="108"/>
      <c r="B632" s="15"/>
      <c r="C632" s="89"/>
    </row>
    <row r="633">
      <c r="A633" s="108"/>
      <c r="B633" s="15"/>
      <c r="C633" s="89"/>
    </row>
    <row r="634">
      <c r="A634" s="108"/>
      <c r="B634" s="15"/>
      <c r="C634" s="89"/>
    </row>
    <row r="635">
      <c r="A635" s="108"/>
      <c r="B635" s="15"/>
      <c r="C635" s="89"/>
    </row>
    <row r="636">
      <c r="A636" s="108"/>
      <c r="B636" s="15"/>
      <c r="C636" s="89"/>
    </row>
    <row r="637">
      <c r="A637" s="108"/>
      <c r="B637" s="15"/>
      <c r="C637" s="89"/>
    </row>
    <row r="638">
      <c r="A638" s="108"/>
      <c r="B638" s="15"/>
      <c r="C638" s="89"/>
    </row>
    <row r="639">
      <c r="A639" s="108"/>
      <c r="B639" s="15"/>
      <c r="C639" s="89"/>
    </row>
    <row r="640">
      <c r="A640" s="108"/>
      <c r="B640" s="15"/>
      <c r="C640" s="89"/>
    </row>
    <row r="641">
      <c r="A641" s="108"/>
      <c r="B641" s="15"/>
      <c r="C641" s="89"/>
    </row>
    <row r="642">
      <c r="A642" s="108"/>
      <c r="B642" s="15"/>
      <c r="C642" s="89"/>
    </row>
    <row r="643">
      <c r="A643" s="108"/>
      <c r="B643" s="15"/>
      <c r="C643" s="89"/>
    </row>
    <row r="644">
      <c r="A644" s="108"/>
      <c r="B644" s="15"/>
      <c r="C644" s="89"/>
    </row>
    <row r="645">
      <c r="A645" s="108"/>
      <c r="B645" s="15"/>
      <c r="C645" s="89"/>
    </row>
    <row r="646">
      <c r="A646" s="108"/>
      <c r="B646" s="15"/>
      <c r="C646" s="89"/>
    </row>
    <row r="647">
      <c r="A647" s="108"/>
      <c r="B647" s="15"/>
      <c r="C647" s="89"/>
    </row>
    <row r="648">
      <c r="A648" s="108"/>
      <c r="B648" s="15"/>
      <c r="C648" s="89"/>
    </row>
    <row r="649">
      <c r="A649" s="108"/>
      <c r="B649" s="15"/>
      <c r="C649" s="89"/>
    </row>
    <row r="650">
      <c r="A650" s="108"/>
      <c r="B650" s="15"/>
      <c r="C650" s="89"/>
    </row>
    <row r="651">
      <c r="A651" s="108"/>
      <c r="B651" s="15"/>
      <c r="C651" s="89"/>
    </row>
    <row r="652">
      <c r="A652" s="108"/>
      <c r="B652" s="15"/>
      <c r="C652" s="89"/>
    </row>
    <row r="653">
      <c r="A653" s="108"/>
      <c r="B653" s="15"/>
      <c r="C653" s="89"/>
    </row>
    <row r="654">
      <c r="A654" s="108"/>
      <c r="B654" s="15"/>
      <c r="C654" s="89"/>
    </row>
    <row r="655">
      <c r="A655" s="108"/>
      <c r="B655" s="15"/>
      <c r="C655" s="89"/>
    </row>
    <row r="656">
      <c r="A656" s="108"/>
      <c r="B656" s="15"/>
      <c r="C656" s="89"/>
    </row>
    <row r="657">
      <c r="A657" s="108"/>
      <c r="B657" s="15"/>
      <c r="C657" s="89"/>
    </row>
    <row r="658">
      <c r="A658" s="108"/>
      <c r="B658" s="15"/>
      <c r="C658" s="89"/>
    </row>
    <row r="659">
      <c r="A659" s="108"/>
      <c r="B659" s="15"/>
      <c r="C659" s="89"/>
    </row>
    <row r="660">
      <c r="A660" s="108"/>
      <c r="B660" s="15"/>
      <c r="C660" s="89"/>
    </row>
    <row r="661">
      <c r="A661" s="108"/>
      <c r="B661" s="15"/>
      <c r="C661" s="89"/>
    </row>
    <row r="662">
      <c r="A662" s="108"/>
      <c r="B662" s="15"/>
      <c r="C662" s="89"/>
    </row>
    <row r="663">
      <c r="A663" s="108"/>
      <c r="B663" s="15"/>
      <c r="C663" s="89"/>
    </row>
    <row r="664">
      <c r="A664" s="108"/>
      <c r="B664" s="15"/>
      <c r="C664" s="89"/>
    </row>
    <row r="665">
      <c r="A665" s="108"/>
      <c r="B665" s="15"/>
      <c r="C665" s="89"/>
    </row>
    <row r="666">
      <c r="A666" s="108"/>
      <c r="B666" s="15"/>
      <c r="C666" s="89"/>
    </row>
    <row r="667">
      <c r="A667" s="108"/>
      <c r="B667" s="15"/>
      <c r="C667" s="89"/>
    </row>
    <row r="668">
      <c r="A668" s="108"/>
      <c r="B668" s="15"/>
      <c r="C668" s="89"/>
    </row>
    <row r="669">
      <c r="A669" s="108"/>
      <c r="B669" s="15"/>
      <c r="C669" s="89"/>
    </row>
    <row r="670">
      <c r="A670" s="108"/>
      <c r="B670" s="15"/>
      <c r="C670" s="89"/>
    </row>
    <row r="671">
      <c r="A671" s="108"/>
      <c r="B671" s="15"/>
      <c r="C671" s="89"/>
    </row>
    <row r="672">
      <c r="A672" s="108"/>
      <c r="B672" s="15"/>
      <c r="C672" s="89"/>
    </row>
    <row r="673">
      <c r="A673" s="108"/>
      <c r="B673" s="15"/>
      <c r="C673" s="89"/>
    </row>
    <row r="674">
      <c r="A674" s="108"/>
      <c r="B674" s="15"/>
      <c r="C674" s="89"/>
    </row>
    <row r="675">
      <c r="A675" s="108"/>
      <c r="B675" s="15"/>
      <c r="C675" s="89"/>
    </row>
    <row r="676">
      <c r="A676" s="108"/>
      <c r="B676" s="15"/>
      <c r="C676" s="89"/>
    </row>
    <row r="677">
      <c r="A677" s="108"/>
      <c r="B677" s="15"/>
      <c r="C677" s="89"/>
    </row>
    <row r="678">
      <c r="A678" s="108"/>
      <c r="B678" s="15"/>
      <c r="C678" s="89"/>
    </row>
    <row r="679">
      <c r="A679" s="108"/>
      <c r="B679" s="15"/>
      <c r="C679" s="89"/>
    </row>
    <row r="680">
      <c r="A680" s="108"/>
      <c r="B680" s="15"/>
      <c r="C680" s="89"/>
    </row>
    <row r="681">
      <c r="A681" s="108"/>
      <c r="B681" s="15"/>
      <c r="C681" s="89"/>
    </row>
    <row r="682">
      <c r="A682" s="108"/>
      <c r="B682" s="15"/>
      <c r="C682" s="89"/>
    </row>
    <row r="683">
      <c r="A683" s="108"/>
      <c r="B683" s="15"/>
      <c r="C683" s="89"/>
    </row>
    <row r="684">
      <c r="A684" s="108"/>
      <c r="B684" s="15"/>
      <c r="C684" s="89"/>
    </row>
    <row r="685">
      <c r="A685" s="108"/>
      <c r="B685" s="15"/>
      <c r="C685" s="89"/>
    </row>
    <row r="686">
      <c r="A686" s="108"/>
      <c r="B686" s="15"/>
      <c r="C686" s="89"/>
    </row>
    <row r="687">
      <c r="A687" s="108"/>
      <c r="B687" s="15"/>
      <c r="C687" s="89"/>
    </row>
    <row r="688">
      <c r="A688" s="108"/>
      <c r="B688" s="15"/>
      <c r="C688" s="89"/>
    </row>
    <row r="689">
      <c r="A689" s="108"/>
      <c r="B689" s="15"/>
      <c r="C689" s="89"/>
    </row>
    <row r="690">
      <c r="A690" s="108"/>
      <c r="B690" s="15"/>
      <c r="C690" s="89"/>
    </row>
    <row r="691">
      <c r="A691" s="108"/>
      <c r="B691" s="15"/>
      <c r="C691" s="89"/>
    </row>
    <row r="692">
      <c r="A692" s="108"/>
      <c r="B692" s="15"/>
      <c r="C692" s="89"/>
    </row>
    <row r="693">
      <c r="A693" s="108"/>
      <c r="B693" s="15"/>
      <c r="C693" s="89"/>
    </row>
    <row r="694">
      <c r="A694" s="108"/>
      <c r="B694" s="15"/>
      <c r="C694" s="89"/>
    </row>
    <row r="695">
      <c r="A695" s="108"/>
      <c r="B695" s="15"/>
      <c r="C695" s="89"/>
    </row>
    <row r="696">
      <c r="A696" s="108"/>
      <c r="B696" s="15"/>
      <c r="C696" s="89"/>
    </row>
    <row r="697">
      <c r="A697" s="108"/>
      <c r="B697" s="15"/>
      <c r="C697" s="89"/>
    </row>
    <row r="698">
      <c r="A698" s="108"/>
      <c r="B698" s="15"/>
      <c r="C698" s="89"/>
    </row>
    <row r="699">
      <c r="A699" s="108"/>
      <c r="B699" s="15"/>
      <c r="C699" s="89"/>
    </row>
    <row r="700">
      <c r="A700" s="108"/>
      <c r="B700" s="15"/>
      <c r="C700" s="89"/>
    </row>
    <row r="701">
      <c r="A701" s="108"/>
      <c r="B701" s="15"/>
      <c r="C701" s="89"/>
    </row>
    <row r="702">
      <c r="A702" s="108"/>
      <c r="B702" s="15"/>
      <c r="C702" s="89"/>
    </row>
    <row r="703">
      <c r="A703" s="108"/>
      <c r="B703" s="15"/>
      <c r="C703" s="89"/>
    </row>
    <row r="704">
      <c r="A704" s="108"/>
      <c r="B704" s="15"/>
      <c r="C704" s="89"/>
    </row>
    <row r="705">
      <c r="A705" s="108"/>
      <c r="B705" s="15"/>
      <c r="C705" s="89"/>
    </row>
    <row r="706">
      <c r="A706" s="108"/>
      <c r="B706" s="15"/>
      <c r="C706" s="89"/>
    </row>
    <row r="707">
      <c r="A707" s="108"/>
      <c r="B707" s="15"/>
      <c r="C707" s="89"/>
    </row>
    <row r="708">
      <c r="A708" s="108"/>
      <c r="B708" s="15"/>
      <c r="C708" s="89"/>
    </row>
    <row r="709">
      <c r="A709" s="108"/>
      <c r="B709" s="15"/>
      <c r="C709" s="89"/>
    </row>
    <row r="710">
      <c r="A710" s="108"/>
      <c r="B710" s="15"/>
      <c r="C710" s="89"/>
    </row>
    <row r="711">
      <c r="A711" s="108"/>
      <c r="B711" s="15"/>
      <c r="C711" s="89"/>
    </row>
    <row r="712">
      <c r="A712" s="108"/>
      <c r="B712" s="15"/>
      <c r="C712" s="89"/>
    </row>
    <row r="713">
      <c r="A713" s="108"/>
      <c r="B713" s="15"/>
      <c r="C713" s="89"/>
    </row>
    <row r="714">
      <c r="A714" s="108"/>
      <c r="B714" s="15"/>
      <c r="C714" s="89"/>
    </row>
    <row r="715">
      <c r="A715" s="108"/>
      <c r="B715" s="15"/>
      <c r="C715" s="89"/>
    </row>
    <row r="716">
      <c r="A716" s="108"/>
      <c r="B716" s="15"/>
      <c r="C716" s="89"/>
    </row>
    <row r="717">
      <c r="A717" s="108"/>
      <c r="B717" s="15"/>
      <c r="C717" s="89"/>
    </row>
    <row r="718">
      <c r="A718" s="108"/>
      <c r="B718" s="15"/>
      <c r="C718" s="89"/>
    </row>
    <row r="719">
      <c r="A719" s="108"/>
      <c r="B719" s="15"/>
      <c r="C719" s="89"/>
    </row>
    <row r="720">
      <c r="A720" s="108"/>
      <c r="B720" s="15"/>
      <c r="C720" s="89"/>
    </row>
    <row r="721">
      <c r="A721" s="108"/>
      <c r="B721" s="15"/>
      <c r="C721" s="89"/>
    </row>
    <row r="722">
      <c r="A722" s="108"/>
      <c r="B722" s="15"/>
      <c r="C722" s="89"/>
    </row>
    <row r="723">
      <c r="A723" s="108"/>
      <c r="B723" s="15"/>
      <c r="C723" s="89"/>
    </row>
    <row r="724">
      <c r="A724" s="108"/>
      <c r="B724" s="15"/>
      <c r="C724" s="89"/>
    </row>
    <row r="725">
      <c r="A725" s="108"/>
      <c r="B725" s="15"/>
      <c r="C725" s="89"/>
    </row>
    <row r="726">
      <c r="A726" s="108"/>
      <c r="B726" s="15"/>
      <c r="C726" s="89"/>
    </row>
    <row r="727">
      <c r="A727" s="108"/>
      <c r="B727" s="15"/>
      <c r="C727" s="89"/>
    </row>
    <row r="728">
      <c r="A728" s="108"/>
      <c r="B728" s="15"/>
      <c r="C728" s="89"/>
    </row>
    <row r="729">
      <c r="A729" s="108"/>
      <c r="B729" s="15"/>
      <c r="C729" s="89"/>
    </row>
    <row r="730">
      <c r="A730" s="108"/>
      <c r="B730" s="15"/>
      <c r="C730" s="89"/>
    </row>
    <row r="731">
      <c r="A731" s="108"/>
      <c r="B731" s="15"/>
      <c r="C731" s="89"/>
    </row>
    <row r="732">
      <c r="A732" s="108"/>
      <c r="B732" s="15"/>
      <c r="C732" s="89"/>
    </row>
    <row r="733">
      <c r="A733" s="108"/>
      <c r="B733" s="15"/>
      <c r="C733" s="89"/>
    </row>
    <row r="734">
      <c r="A734" s="108"/>
      <c r="B734" s="15"/>
      <c r="C734" s="89"/>
    </row>
    <row r="735">
      <c r="A735" s="108"/>
      <c r="B735" s="15"/>
      <c r="C735" s="89"/>
    </row>
    <row r="736">
      <c r="A736" s="108"/>
      <c r="B736" s="15"/>
      <c r="C736" s="89"/>
    </row>
    <row r="737">
      <c r="A737" s="108"/>
      <c r="B737" s="15"/>
      <c r="C737" s="89"/>
    </row>
    <row r="738">
      <c r="A738" s="108"/>
      <c r="B738" s="15"/>
      <c r="C738" s="89"/>
    </row>
    <row r="739">
      <c r="A739" s="108"/>
      <c r="B739" s="15"/>
      <c r="C739" s="89"/>
    </row>
    <row r="740">
      <c r="A740" s="108"/>
      <c r="B740" s="15"/>
      <c r="C740" s="89"/>
    </row>
    <row r="741">
      <c r="A741" s="108"/>
      <c r="B741" s="15"/>
      <c r="C741" s="89"/>
    </row>
    <row r="742">
      <c r="A742" s="108"/>
      <c r="B742" s="15"/>
      <c r="C742" s="89"/>
    </row>
    <row r="743">
      <c r="A743" s="108"/>
      <c r="B743" s="15"/>
      <c r="C743" s="89"/>
    </row>
    <row r="744">
      <c r="A744" s="108"/>
      <c r="B744" s="15"/>
      <c r="C744" s="89"/>
    </row>
    <row r="745">
      <c r="A745" s="108"/>
      <c r="B745" s="15"/>
      <c r="C745" s="89"/>
    </row>
    <row r="746">
      <c r="A746" s="108"/>
      <c r="B746" s="15"/>
      <c r="C746" s="89"/>
    </row>
    <row r="747">
      <c r="A747" s="108"/>
      <c r="B747" s="15"/>
      <c r="C747" s="89"/>
    </row>
    <row r="748">
      <c r="A748" s="108"/>
      <c r="B748" s="15"/>
      <c r="C748" s="89"/>
    </row>
    <row r="749">
      <c r="A749" s="108"/>
      <c r="B749" s="15"/>
      <c r="C749" s="89"/>
    </row>
    <row r="750">
      <c r="A750" s="108"/>
      <c r="B750" s="15"/>
      <c r="C750" s="89"/>
    </row>
    <row r="751">
      <c r="A751" s="108"/>
      <c r="B751" s="15"/>
      <c r="C751" s="89"/>
    </row>
    <row r="752">
      <c r="A752" s="108"/>
      <c r="B752" s="15"/>
      <c r="C752" s="89"/>
    </row>
    <row r="753">
      <c r="A753" s="108"/>
      <c r="B753" s="15"/>
      <c r="C753" s="89"/>
    </row>
    <row r="754">
      <c r="A754" s="108"/>
      <c r="B754" s="15"/>
      <c r="C754" s="89"/>
    </row>
    <row r="755">
      <c r="A755" s="108"/>
      <c r="B755" s="15"/>
      <c r="C755" s="89"/>
    </row>
    <row r="756">
      <c r="A756" s="108"/>
      <c r="B756" s="15"/>
      <c r="C756" s="89"/>
    </row>
    <row r="757">
      <c r="A757" s="108"/>
      <c r="B757" s="15"/>
      <c r="C757" s="89"/>
    </row>
    <row r="758">
      <c r="A758" s="108"/>
      <c r="B758" s="15"/>
      <c r="C758" s="89"/>
    </row>
    <row r="759">
      <c r="A759" s="108"/>
      <c r="B759" s="15"/>
      <c r="C759" s="89"/>
    </row>
    <row r="760">
      <c r="A760" s="108"/>
      <c r="B760" s="15"/>
      <c r="C760" s="89"/>
    </row>
    <row r="761">
      <c r="A761" s="108"/>
      <c r="B761" s="15"/>
      <c r="C761" s="89"/>
    </row>
    <row r="762">
      <c r="A762" s="108"/>
      <c r="B762" s="15"/>
      <c r="C762" s="89"/>
    </row>
    <row r="763">
      <c r="A763" s="108"/>
      <c r="B763" s="15"/>
      <c r="C763" s="89"/>
    </row>
    <row r="764">
      <c r="A764" s="108"/>
      <c r="B764" s="15"/>
      <c r="C764" s="89"/>
    </row>
    <row r="765">
      <c r="A765" s="108"/>
      <c r="B765" s="15"/>
      <c r="C765" s="89"/>
    </row>
    <row r="766">
      <c r="A766" s="108"/>
      <c r="B766" s="15"/>
      <c r="C766" s="89"/>
    </row>
    <row r="767">
      <c r="A767" s="108"/>
      <c r="B767" s="15"/>
      <c r="C767" s="89"/>
    </row>
    <row r="768">
      <c r="A768" s="108"/>
      <c r="B768" s="15"/>
      <c r="C768" s="89"/>
    </row>
    <row r="769">
      <c r="A769" s="108"/>
      <c r="B769" s="15"/>
      <c r="C769" s="89"/>
    </row>
    <row r="770">
      <c r="A770" s="108"/>
      <c r="B770" s="15"/>
      <c r="C770" s="89"/>
    </row>
    <row r="771">
      <c r="A771" s="108"/>
      <c r="B771" s="15"/>
      <c r="C771" s="89"/>
    </row>
    <row r="772">
      <c r="A772" s="108"/>
      <c r="B772" s="15"/>
      <c r="C772" s="89"/>
    </row>
    <row r="773">
      <c r="A773" s="108"/>
      <c r="B773" s="15"/>
      <c r="C773" s="89"/>
    </row>
    <row r="774">
      <c r="A774" s="108"/>
      <c r="B774" s="15"/>
      <c r="C774" s="89"/>
    </row>
    <row r="775">
      <c r="A775" s="108"/>
      <c r="B775" s="15"/>
      <c r="C775" s="89"/>
    </row>
    <row r="776">
      <c r="A776" s="108"/>
      <c r="B776" s="15"/>
      <c r="C776" s="89"/>
    </row>
    <row r="777">
      <c r="A777" s="108"/>
      <c r="B777" s="15"/>
      <c r="C777" s="89"/>
    </row>
    <row r="778">
      <c r="A778" s="108"/>
      <c r="B778" s="15"/>
      <c r="C778" s="89"/>
    </row>
    <row r="779">
      <c r="A779" s="108"/>
      <c r="B779" s="15"/>
      <c r="C779" s="89"/>
    </row>
    <row r="780">
      <c r="A780" s="108"/>
      <c r="B780" s="15"/>
      <c r="C780" s="89"/>
    </row>
    <row r="781">
      <c r="A781" s="108"/>
      <c r="B781" s="15"/>
      <c r="C781" s="89"/>
    </row>
    <row r="782">
      <c r="A782" s="108"/>
      <c r="B782" s="15"/>
      <c r="C782" s="89"/>
    </row>
    <row r="783">
      <c r="A783" s="108"/>
      <c r="B783" s="15"/>
      <c r="C783" s="89"/>
    </row>
    <row r="784">
      <c r="A784" s="108"/>
      <c r="B784" s="15"/>
      <c r="C784" s="89"/>
    </row>
    <row r="785">
      <c r="A785" s="108"/>
      <c r="B785" s="15"/>
      <c r="C785" s="89"/>
    </row>
    <row r="786">
      <c r="A786" s="108"/>
      <c r="B786" s="15"/>
      <c r="C786" s="89"/>
    </row>
    <row r="787">
      <c r="A787" s="108"/>
      <c r="B787" s="15"/>
      <c r="C787" s="89"/>
    </row>
    <row r="788">
      <c r="A788" s="108"/>
      <c r="B788" s="15"/>
      <c r="C788" s="89"/>
    </row>
    <row r="789">
      <c r="A789" s="108"/>
      <c r="B789" s="15"/>
      <c r="C789" s="89"/>
    </row>
    <row r="790">
      <c r="A790" s="108"/>
      <c r="B790" s="15"/>
      <c r="C790" s="89"/>
    </row>
    <row r="791">
      <c r="A791" s="108"/>
      <c r="B791" s="15"/>
      <c r="C791" s="89"/>
    </row>
    <row r="792">
      <c r="A792" s="108"/>
      <c r="B792" s="15"/>
      <c r="C792" s="89"/>
    </row>
    <row r="793">
      <c r="A793" s="108"/>
      <c r="B793" s="15"/>
      <c r="C793" s="89"/>
    </row>
    <row r="794">
      <c r="A794" s="108"/>
      <c r="B794" s="15"/>
      <c r="C794" s="89"/>
    </row>
    <row r="795">
      <c r="A795" s="108"/>
      <c r="B795" s="15"/>
      <c r="C795" s="89"/>
    </row>
    <row r="796">
      <c r="A796" s="108"/>
      <c r="B796" s="15"/>
      <c r="C796" s="89"/>
    </row>
    <row r="797">
      <c r="A797" s="108"/>
      <c r="B797" s="15"/>
      <c r="C797" s="89"/>
    </row>
    <row r="798">
      <c r="A798" s="108"/>
      <c r="B798" s="15"/>
      <c r="C798" s="89"/>
    </row>
    <row r="799">
      <c r="A799" s="108"/>
      <c r="B799" s="15"/>
      <c r="C799" s="89"/>
    </row>
    <row r="800">
      <c r="A800" s="108"/>
      <c r="B800" s="15"/>
      <c r="C800" s="89"/>
    </row>
    <row r="801">
      <c r="A801" s="108"/>
      <c r="B801" s="15"/>
      <c r="C801" s="89"/>
    </row>
    <row r="802">
      <c r="A802" s="108"/>
      <c r="B802" s="15"/>
      <c r="C802" s="89"/>
    </row>
    <row r="803">
      <c r="A803" s="108"/>
      <c r="B803" s="15"/>
      <c r="C803" s="89"/>
    </row>
    <row r="804">
      <c r="A804" s="108"/>
      <c r="B804" s="15"/>
      <c r="C804" s="89"/>
    </row>
    <row r="805">
      <c r="A805" s="108"/>
      <c r="B805" s="15"/>
      <c r="C805" s="89"/>
    </row>
    <row r="806">
      <c r="A806" s="108"/>
      <c r="B806" s="15"/>
      <c r="C806" s="89"/>
    </row>
    <row r="807">
      <c r="A807" s="108"/>
      <c r="B807" s="15"/>
      <c r="C807" s="89"/>
    </row>
    <row r="808">
      <c r="A808" s="108"/>
      <c r="B808" s="15"/>
      <c r="C808" s="89"/>
    </row>
    <row r="809">
      <c r="A809" s="108"/>
      <c r="B809" s="15"/>
      <c r="C809" s="89"/>
    </row>
    <row r="810">
      <c r="A810" s="108"/>
      <c r="B810" s="15"/>
      <c r="C810" s="89"/>
    </row>
    <row r="811">
      <c r="A811" s="108"/>
      <c r="B811" s="15"/>
      <c r="C811" s="89"/>
    </row>
    <row r="812">
      <c r="A812" s="108"/>
      <c r="B812" s="15"/>
      <c r="C812" s="89"/>
    </row>
    <row r="813">
      <c r="A813" s="108"/>
      <c r="B813" s="15"/>
      <c r="C813" s="89"/>
    </row>
    <row r="814">
      <c r="A814" s="108"/>
      <c r="B814" s="15"/>
      <c r="C814" s="89"/>
    </row>
    <row r="815">
      <c r="A815" s="108"/>
      <c r="B815" s="15"/>
      <c r="C815" s="89"/>
    </row>
    <row r="816">
      <c r="A816" s="108"/>
      <c r="B816" s="15"/>
      <c r="C816" s="89"/>
    </row>
    <row r="817">
      <c r="A817" s="108"/>
      <c r="B817" s="15"/>
      <c r="C817" s="89"/>
    </row>
    <row r="818">
      <c r="A818" s="108"/>
      <c r="B818" s="15"/>
      <c r="C818" s="89"/>
    </row>
    <row r="819">
      <c r="A819" s="108"/>
      <c r="B819" s="15"/>
      <c r="C819" s="89"/>
    </row>
    <row r="820">
      <c r="A820" s="108"/>
      <c r="B820" s="15"/>
      <c r="C820" s="89"/>
    </row>
    <row r="821">
      <c r="A821" s="108"/>
      <c r="B821" s="15"/>
      <c r="C821" s="89"/>
    </row>
    <row r="822">
      <c r="A822" s="108"/>
      <c r="B822" s="15"/>
      <c r="C822" s="89"/>
    </row>
    <row r="823">
      <c r="A823" s="108"/>
      <c r="B823" s="15"/>
      <c r="C823" s="89"/>
    </row>
    <row r="824">
      <c r="A824" s="108"/>
      <c r="B824" s="15"/>
      <c r="C824" s="89"/>
    </row>
    <row r="825">
      <c r="A825" s="108"/>
      <c r="B825" s="15"/>
      <c r="C825" s="89"/>
    </row>
    <row r="826">
      <c r="A826" s="108"/>
      <c r="B826" s="15"/>
      <c r="C826" s="89"/>
    </row>
    <row r="827">
      <c r="A827" s="108"/>
      <c r="B827" s="15"/>
      <c r="C827" s="89"/>
    </row>
    <row r="828">
      <c r="A828" s="108"/>
      <c r="B828" s="15"/>
      <c r="C828" s="89"/>
    </row>
    <row r="829">
      <c r="A829" s="108"/>
      <c r="B829" s="15"/>
      <c r="C829" s="89"/>
    </row>
    <row r="830">
      <c r="A830" s="108"/>
      <c r="B830" s="15"/>
      <c r="C830" s="89"/>
    </row>
    <row r="831">
      <c r="A831" s="108"/>
      <c r="B831" s="15"/>
      <c r="C831" s="89"/>
    </row>
    <row r="832">
      <c r="A832" s="108"/>
      <c r="B832" s="15"/>
      <c r="C832" s="89"/>
    </row>
    <row r="833">
      <c r="A833" s="108"/>
      <c r="B833" s="15"/>
      <c r="C833" s="89"/>
    </row>
    <row r="834">
      <c r="A834" s="108"/>
      <c r="B834" s="15"/>
      <c r="C834" s="89"/>
    </row>
    <row r="835">
      <c r="A835" s="108"/>
      <c r="B835" s="15"/>
      <c r="C835" s="89"/>
    </row>
    <row r="836">
      <c r="A836" s="108"/>
      <c r="B836" s="15"/>
      <c r="C836" s="89"/>
    </row>
    <row r="837">
      <c r="A837" s="108"/>
      <c r="B837" s="15"/>
      <c r="C837" s="89"/>
    </row>
    <row r="838">
      <c r="A838" s="108"/>
      <c r="B838" s="15"/>
      <c r="C838" s="89"/>
    </row>
    <row r="839">
      <c r="A839" s="108"/>
      <c r="B839" s="15"/>
      <c r="C839" s="89"/>
    </row>
    <row r="840">
      <c r="A840" s="108"/>
      <c r="B840" s="15"/>
      <c r="C840" s="89"/>
    </row>
    <row r="841">
      <c r="A841" s="108"/>
      <c r="B841" s="15"/>
      <c r="C841" s="89"/>
    </row>
    <row r="842">
      <c r="A842" s="108"/>
      <c r="B842" s="15"/>
      <c r="C842" s="89"/>
    </row>
    <row r="843">
      <c r="A843" s="108"/>
      <c r="B843" s="15"/>
      <c r="C843" s="89"/>
    </row>
    <row r="844">
      <c r="A844" s="108"/>
      <c r="B844" s="15"/>
      <c r="C844" s="89"/>
    </row>
    <row r="845">
      <c r="A845" s="108"/>
      <c r="B845" s="15"/>
      <c r="C845" s="89"/>
    </row>
    <row r="846">
      <c r="A846" s="108"/>
      <c r="B846" s="15"/>
      <c r="C846" s="89"/>
    </row>
    <row r="847">
      <c r="A847" s="108"/>
      <c r="B847" s="15"/>
      <c r="C847" s="89"/>
    </row>
    <row r="848">
      <c r="A848" s="108"/>
      <c r="B848" s="15"/>
      <c r="C848" s="89"/>
    </row>
    <row r="849">
      <c r="A849" s="108"/>
      <c r="B849" s="15"/>
      <c r="C849" s="89"/>
    </row>
    <row r="850">
      <c r="A850" s="108"/>
      <c r="B850" s="15"/>
      <c r="C850" s="89"/>
    </row>
    <row r="851">
      <c r="A851" s="108"/>
      <c r="B851" s="15"/>
      <c r="C851" s="89"/>
    </row>
    <row r="852">
      <c r="A852" s="108"/>
      <c r="B852" s="15"/>
      <c r="C852" s="89"/>
    </row>
    <row r="853">
      <c r="A853" s="108"/>
      <c r="B853" s="15"/>
      <c r="C853" s="89"/>
    </row>
    <row r="854">
      <c r="A854" s="108"/>
      <c r="B854" s="15"/>
      <c r="C854" s="89"/>
    </row>
    <row r="855">
      <c r="A855" s="108"/>
      <c r="B855" s="15"/>
      <c r="C855" s="89"/>
    </row>
    <row r="856">
      <c r="A856" s="108"/>
      <c r="B856" s="15"/>
      <c r="C856" s="89"/>
    </row>
    <row r="857">
      <c r="A857" s="108"/>
      <c r="B857" s="15"/>
      <c r="C857" s="89"/>
    </row>
    <row r="858">
      <c r="A858" s="108"/>
      <c r="B858" s="15"/>
      <c r="C858" s="89"/>
    </row>
    <row r="859">
      <c r="A859" s="108"/>
      <c r="B859" s="15"/>
      <c r="C859" s="89"/>
    </row>
    <row r="860">
      <c r="A860" s="108"/>
      <c r="B860" s="15"/>
      <c r="C860" s="89"/>
    </row>
    <row r="861">
      <c r="A861" s="108"/>
      <c r="B861" s="15"/>
      <c r="C861" s="89"/>
    </row>
    <row r="862">
      <c r="A862" s="108"/>
      <c r="B862" s="15"/>
      <c r="C862" s="89"/>
    </row>
    <row r="863">
      <c r="A863" s="108"/>
      <c r="B863" s="15"/>
      <c r="C863" s="89"/>
    </row>
    <row r="864">
      <c r="A864" s="108"/>
      <c r="B864" s="15"/>
      <c r="C864" s="89"/>
    </row>
    <row r="865">
      <c r="A865" s="108"/>
      <c r="B865" s="15"/>
      <c r="C865" s="89"/>
    </row>
    <row r="866">
      <c r="A866" s="108"/>
      <c r="B866" s="15"/>
      <c r="C866" s="89"/>
    </row>
    <row r="867">
      <c r="A867" s="108"/>
      <c r="B867" s="15"/>
      <c r="C867" s="89"/>
    </row>
    <row r="868">
      <c r="A868" s="108"/>
      <c r="B868" s="15"/>
      <c r="C868" s="89"/>
    </row>
    <row r="869">
      <c r="A869" s="108"/>
      <c r="B869" s="15"/>
      <c r="C869" s="89"/>
    </row>
    <row r="870">
      <c r="A870" s="108"/>
      <c r="B870" s="15"/>
      <c r="C870" s="89"/>
    </row>
    <row r="871">
      <c r="A871" s="108"/>
      <c r="B871" s="15"/>
      <c r="C871" s="89"/>
    </row>
    <row r="872">
      <c r="A872" s="108"/>
      <c r="B872" s="15"/>
      <c r="C872" s="89"/>
    </row>
    <row r="873">
      <c r="A873" s="108"/>
      <c r="B873" s="15"/>
      <c r="C873" s="89"/>
    </row>
    <row r="874">
      <c r="A874" s="108"/>
      <c r="B874" s="15"/>
      <c r="C874" s="89"/>
    </row>
    <row r="875">
      <c r="A875" s="108"/>
      <c r="B875" s="15"/>
      <c r="C875" s="89"/>
    </row>
    <row r="876">
      <c r="A876" s="108"/>
      <c r="B876" s="15"/>
      <c r="C876" s="89"/>
    </row>
    <row r="877">
      <c r="A877" s="108"/>
      <c r="B877" s="15"/>
      <c r="C877" s="89"/>
    </row>
    <row r="878">
      <c r="A878" s="108"/>
      <c r="B878" s="15"/>
      <c r="C878" s="89"/>
    </row>
    <row r="879">
      <c r="A879" s="108"/>
      <c r="B879" s="15"/>
      <c r="C879" s="89"/>
    </row>
    <row r="880">
      <c r="A880" s="108"/>
      <c r="B880" s="15"/>
      <c r="C880" s="89"/>
    </row>
    <row r="881">
      <c r="A881" s="108"/>
      <c r="B881" s="15"/>
      <c r="C881" s="89"/>
    </row>
    <row r="882">
      <c r="A882" s="108"/>
      <c r="B882" s="15"/>
      <c r="C882" s="89"/>
    </row>
    <row r="883">
      <c r="A883" s="108"/>
      <c r="B883" s="15"/>
      <c r="C883" s="89"/>
    </row>
    <row r="884">
      <c r="A884" s="108"/>
      <c r="B884" s="15"/>
      <c r="C884" s="89"/>
    </row>
    <row r="885">
      <c r="A885" s="108"/>
      <c r="B885" s="15"/>
      <c r="C885" s="89"/>
    </row>
    <row r="886">
      <c r="A886" s="108"/>
      <c r="B886" s="15"/>
      <c r="C886" s="89"/>
    </row>
    <row r="887">
      <c r="A887" s="108"/>
      <c r="B887" s="15"/>
      <c r="C887" s="89"/>
    </row>
    <row r="888">
      <c r="A888" s="108"/>
      <c r="B888" s="15"/>
      <c r="C888" s="89"/>
    </row>
    <row r="889">
      <c r="A889" s="108"/>
      <c r="B889" s="15"/>
      <c r="C889" s="89"/>
    </row>
    <row r="890">
      <c r="A890" s="108"/>
      <c r="B890" s="15"/>
      <c r="C890" s="89"/>
    </row>
    <row r="891">
      <c r="A891" s="108"/>
      <c r="B891" s="15"/>
      <c r="C891" s="89"/>
    </row>
    <row r="892">
      <c r="A892" s="108"/>
      <c r="B892" s="15"/>
      <c r="C892" s="89"/>
    </row>
    <row r="893">
      <c r="A893" s="108"/>
      <c r="B893" s="15"/>
      <c r="C893" s="89"/>
    </row>
    <row r="894">
      <c r="A894" s="108"/>
      <c r="B894" s="15"/>
      <c r="C894" s="89"/>
    </row>
    <row r="895">
      <c r="A895" s="108"/>
      <c r="B895" s="15"/>
      <c r="C895" s="89"/>
    </row>
    <row r="896">
      <c r="A896" s="108"/>
      <c r="B896" s="15"/>
      <c r="C896" s="89"/>
    </row>
    <row r="897">
      <c r="A897" s="108"/>
      <c r="B897" s="15"/>
      <c r="C897" s="89"/>
    </row>
    <row r="898">
      <c r="A898" s="108"/>
      <c r="B898" s="15"/>
      <c r="C898" s="89"/>
    </row>
    <row r="899">
      <c r="A899" s="108"/>
      <c r="B899" s="15"/>
      <c r="C899" s="89"/>
    </row>
    <row r="900">
      <c r="A900" s="108"/>
      <c r="B900" s="15"/>
      <c r="C900" s="89"/>
    </row>
    <row r="901">
      <c r="A901" s="108"/>
      <c r="B901" s="15"/>
      <c r="C901" s="89"/>
    </row>
    <row r="902">
      <c r="A902" s="108"/>
      <c r="B902" s="15"/>
      <c r="C902" s="89"/>
    </row>
    <row r="903">
      <c r="A903" s="108"/>
      <c r="B903" s="15"/>
      <c r="C903" s="89"/>
    </row>
    <row r="904">
      <c r="A904" s="108"/>
      <c r="B904" s="15"/>
      <c r="C904" s="89"/>
    </row>
    <row r="905">
      <c r="A905" s="108"/>
      <c r="B905" s="15"/>
      <c r="C905" s="89"/>
    </row>
    <row r="906">
      <c r="A906" s="108"/>
      <c r="B906" s="15"/>
      <c r="C906" s="89"/>
    </row>
    <row r="907">
      <c r="A907" s="108"/>
      <c r="B907" s="15"/>
      <c r="C907" s="89"/>
    </row>
    <row r="908">
      <c r="A908" s="108"/>
      <c r="B908" s="15"/>
      <c r="C908" s="89"/>
    </row>
    <row r="909">
      <c r="A909" s="108"/>
      <c r="B909" s="15"/>
      <c r="C909" s="89"/>
    </row>
    <row r="910">
      <c r="A910" s="108"/>
      <c r="B910" s="15"/>
      <c r="C910" s="89"/>
    </row>
    <row r="911">
      <c r="A911" s="108"/>
      <c r="B911" s="15"/>
      <c r="C911" s="89"/>
    </row>
    <row r="912">
      <c r="A912" s="108"/>
      <c r="B912" s="15"/>
      <c r="C912" s="89"/>
    </row>
    <row r="913">
      <c r="A913" s="108"/>
      <c r="B913" s="15"/>
      <c r="C913" s="89"/>
    </row>
    <row r="914">
      <c r="A914" s="108"/>
      <c r="B914" s="15"/>
      <c r="C914" s="89"/>
    </row>
    <row r="915">
      <c r="A915" s="108"/>
      <c r="B915" s="15"/>
      <c r="C915" s="89"/>
    </row>
    <row r="916">
      <c r="A916" s="108"/>
      <c r="B916" s="15"/>
      <c r="C916" s="89"/>
    </row>
    <row r="917">
      <c r="A917" s="108"/>
      <c r="B917" s="15"/>
      <c r="C917" s="89"/>
    </row>
    <row r="918">
      <c r="A918" s="108"/>
      <c r="B918" s="15"/>
      <c r="C918" s="89"/>
    </row>
    <row r="919">
      <c r="A919" s="108"/>
      <c r="B919" s="15"/>
      <c r="C919" s="89"/>
    </row>
    <row r="920">
      <c r="A920" s="108"/>
      <c r="B920" s="15"/>
      <c r="C920" s="89"/>
    </row>
    <row r="921">
      <c r="A921" s="108"/>
      <c r="B921" s="15"/>
      <c r="C921" s="89"/>
    </row>
    <row r="922">
      <c r="A922" s="108"/>
      <c r="B922" s="15"/>
      <c r="C922" s="89"/>
    </row>
    <row r="923">
      <c r="A923" s="108"/>
      <c r="B923" s="15"/>
      <c r="C923" s="89"/>
    </row>
    <row r="924">
      <c r="A924" s="108"/>
      <c r="B924" s="15"/>
      <c r="C924" s="89"/>
    </row>
    <row r="925">
      <c r="A925" s="108"/>
      <c r="B925" s="15"/>
      <c r="C925" s="89"/>
    </row>
    <row r="926">
      <c r="A926" s="108"/>
      <c r="B926" s="15"/>
      <c r="C926" s="89"/>
    </row>
    <row r="927">
      <c r="A927" s="108"/>
      <c r="B927" s="15"/>
      <c r="C927" s="89"/>
    </row>
    <row r="928">
      <c r="A928" s="108"/>
      <c r="B928" s="15"/>
      <c r="C928" s="89"/>
    </row>
    <row r="929">
      <c r="A929" s="108"/>
      <c r="B929" s="15"/>
      <c r="C929" s="89"/>
    </row>
    <row r="930">
      <c r="A930" s="108"/>
      <c r="B930" s="15"/>
      <c r="C930" s="89"/>
    </row>
    <row r="931">
      <c r="A931" s="108"/>
      <c r="B931" s="15"/>
      <c r="C931" s="89"/>
    </row>
    <row r="932">
      <c r="A932" s="108"/>
      <c r="B932" s="15"/>
      <c r="C932" s="89"/>
    </row>
    <row r="933">
      <c r="A933" s="108"/>
      <c r="B933" s="15"/>
      <c r="C933" s="89"/>
    </row>
    <row r="934">
      <c r="A934" s="108"/>
      <c r="B934" s="15"/>
      <c r="C934" s="89"/>
    </row>
    <row r="935">
      <c r="A935" s="108"/>
      <c r="B935" s="15"/>
      <c r="C935" s="89"/>
    </row>
    <row r="936">
      <c r="A936" s="108"/>
      <c r="B936" s="15"/>
      <c r="C936" s="89"/>
    </row>
    <row r="937">
      <c r="A937" s="108"/>
      <c r="B937" s="15"/>
      <c r="C937" s="89"/>
    </row>
    <row r="938">
      <c r="A938" s="108"/>
      <c r="B938" s="15"/>
      <c r="C938" s="89"/>
    </row>
    <row r="939">
      <c r="A939" s="108"/>
      <c r="B939" s="15"/>
      <c r="C939" s="89"/>
    </row>
    <row r="940">
      <c r="A940" s="108"/>
      <c r="B940" s="15"/>
      <c r="C940" s="89"/>
    </row>
    <row r="941">
      <c r="A941" s="108"/>
      <c r="B941" s="15"/>
      <c r="C941" s="89"/>
    </row>
    <row r="942">
      <c r="A942" s="108"/>
      <c r="B942" s="15"/>
      <c r="C942" s="89"/>
    </row>
    <row r="943">
      <c r="A943" s="108"/>
      <c r="B943" s="15"/>
      <c r="C943" s="89"/>
    </row>
    <row r="944">
      <c r="A944" s="108"/>
      <c r="B944" s="15"/>
      <c r="C944" s="89"/>
    </row>
    <row r="945">
      <c r="A945" s="108"/>
      <c r="B945" s="15"/>
      <c r="C945" s="89"/>
    </row>
    <row r="946">
      <c r="A946" s="108"/>
      <c r="B946" s="15"/>
      <c r="C946" s="89"/>
    </row>
    <row r="947">
      <c r="A947" s="108"/>
      <c r="B947" s="15"/>
      <c r="C947" s="89"/>
    </row>
    <row r="948">
      <c r="A948" s="108"/>
      <c r="B948" s="15"/>
      <c r="C948" s="89"/>
    </row>
    <row r="949">
      <c r="A949" s="108"/>
      <c r="B949" s="15"/>
      <c r="C949" s="89"/>
    </row>
    <row r="950">
      <c r="A950" s="108"/>
      <c r="B950" s="15"/>
      <c r="C950" s="89"/>
    </row>
    <row r="951">
      <c r="A951" s="108"/>
      <c r="B951" s="15"/>
      <c r="C951" s="89"/>
    </row>
    <row r="952">
      <c r="A952" s="108"/>
      <c r="B952" s="15"/>
      <c r="C952" s="89"/>
    </row>
    <row r="953">
      <c r="A953" s="108"/>
      <c r="B953" s="15"/>
      <c r="C953" s="89"/>
    </row>
    <row r="954">
      <c r="A954" s="108"/>
      <c r="B954" s="15"/>
      <c r="C954" s="89"/>
    </row>
    <row r="955">
      <c r="A955" s="108"/>
      <c r="B955" s="15"/>
      <c r="C955" s="89"/>
    </row>
    <row r="956">
      <c r="A956" s="108"/>
      <c r="B956" s="15"/>
      <c r="C956" s="89"/>
    </row>
    <row r="957">
      <c r="A957" s="108"/>
      <c r="B957" s="15"/>
      <c r="C957" s="89"/>
    </row>
    <row r="958">
      <c r="A958" s="108"/>
      <c r="B958" s="15"/>
      <c r="C958" s="89"/>
    </row>
    <row r="959">
      <c r="A959" s="108"/>
      <c r="B959" s="15"/>
      <c r="C959" s="89"/>
    </row>
    <row r="960">
      <c r="A960" s="108"/>
      <c r="B960" s="15"/>
      <c r="C960" s="89"/>
    </row>
    <row r="961">
      <c r="A961" s="108"/>
      <c r="B961" s="15"/>
      <c r="C961" s="89"/>
    </row>
    <row r="962">
      <c r="A962" s="108"/>
      <c r="B962" s="15"/>
      <c r="C962" s="89"/>
    </row>
    <row r="963">
      <c r="A963" s="108"/>
      <c r="B963" s="15"/>
      <c r="C963" s="89"/>
    </row>
    <row r="964">
      <c r="A964" s="108"/>
      <c r="B964" s="15"/>
      <c r="C964" s="89"/>
    </row>
    <row r="965">
      <c r="A965" s="108"/>
      <c r="B965" s="15"/>
      <c r="C965" s="89"/>
    </row>
    <row r="966">
      <c r="A966" s="108"/>
      <c r="B966" s="15"/>
      <c r="C966" s="89"/>
    </row>
    <row r="967">
      <c r="A967" s="108"/>
      <c r="B967" s="15"/>
      <c r="C967" s="89"/>
    </row>
    <row r="968">
      <c r="A968" s="108"/>
      <c r="B968" s="15"/>
      <c r="C968" s="89"/>
    </row>
    <row r="969">
      <c r="A969" s="108"/>
      <c r="B969" s="15"/>
      <c r="C969" s="89"/>
    </row>
    <row r="970">
      <c r="A970" s="108"/>
      <c r="B970" s="15"/>
      <c r="C970" s="89"/>
    </row>
    <row r="971">
      <c r="A971" s="108"/>
      <c r="B971" s="15"/>
      <c r="C971" s="89"/>
    </row>
    <row r="972">
      <c r="A972" s="108"/>
      <c r="B972" s="15"/>
      <c r="C972" s="89"/>
    </row>
    <row r="973">
      <c r="A973" s="108"/>
      <c r="B973" s="15"/>
      <c r="C973" s="89"/>
    </row>
    <row r="974">
      <c r="A974" s="108"/>
      <c r="B974" s="15"/>
      <c r="C974" s="89"/>
    </row>
    <row r="975">
      <c r="A975" s="108"/>
      <c r="B975" s="15"/>
      <c r="C975" s="89"/>
    </row>
    <row r="976">
      <c r="A976" s="108"/>
      <c r="B976" s="15"/>
      <c r="C976" s="89"/>
    </row>
    <row r="977">
      <c r="A977" s="108"/>
      <c r="B977" s="15"/>
      <c r="C977" s="89"/>
    </row>
    <row r="978">
      <c r="A978" s="108"/>
      <c r="B978" s="15"/>
      <c r="C978" s="89"/>
    </row>
    <row r="979">
      <c r="A979" s="108"/>
      <c r="B979" s="15"/>
      <c r="C979" s="89"/>
    </row>
    <row r="980">
      <c r="A980" s="108"/>
      <c r="B980" s="15"/>
      <c r="C980" s="89"/>
    </row>
    <row r="981">
      <c r="A981" s="108"/>
      <c r="B981" s="15"/>
      <c r="C981" s="89"/>
    </row>
    <row r="982">
      <c r="A982" s="108"/>
      <c r="B982" s="15"/>
      <c r="C982" s="89"/>
    </row>
    <row r="983">
      <c r="A983" s="108"/>
      <c r="B983" s="15"/>
      <c r="C983" s="89"/>
    </row>
    <row r="984">
      <c r="A984" s="108"/>
      <c r="B984" s="15"/>
      <c r="C984" s="89"/>
    </row>
    <row r="985">
      <c r="A985" s="108"/>
      <c r="B985" s="15"/>
      <c r="C985" s="89"/>
    </row>
    <row r="986">
      <c r="A986" s="108"/>
      <c r="B986" s="15"/>
      <c r="C986" s="89"/>
    </row>
    <row r="987">
      <c r="A987" s="108"/>
      <c r="B987" s="15"/>
      <c r="C987" s="89"/>
    </row>
    <row r="988">
      <c r="A988" s="108"/>
      <c r="B988" s="15"/>
      <c r="C988" s="89"/>
    </row>
    <row r="989">
      <c r="A989" s="108"/>
      <c r="B989" s="15"/>
      <c r="C989" s="89"/>
    </row>
    <row r="990">
      <c r="A990" s="108"/>
      <c r="B990" s="15"/>
      <c r="C990" s="89"/>
    </row>
    <row r="991">
      <c r="A991" s="108"/>
      <c r="B991" s="15"/>
      <c r="C991" s="89"/>
    </row>
    <row r="992">
      <c r="A992" s="108"/>
      <c r="B992" s="15"/>
      <c r="C992" s="89"/>
    </row>
    <row r="993">
      <c r="A993" s="108"/>
      <c r="B993" s="15"/>
      <c r="C993" s="89"/>
    </row>
    <row r="994">
      <c r="A994" s="108"/>
      <c r="B994" s="15"/>
      <c r="C994" s="89"/>
    </row>
    <row r="995">
      <c r="A995" s="108"/>
      <c r="B995" s="15"/>
      <c r="C995" s="89"/>
    </row>
    <row r="996">
      <c r="A996" s="108"/>
      <c r="B996" s="15"/>
      <c r="C996" s="89"/>
    </row>
    <row r="997">
      <c r="A997" s="108"/>
      <c r="B997" s="15"/>
      <c r="C997" s="89"/>
    </row>
    <row r="998">
      <c r="A998" s="108"/>
      <c r="B998" s="15"/>
      <c r="C998" s="89"/>
    </row>
    <row r="999">
      <c r="A999" s="108"/>
      <c r="B999" s="15"/>
      <c r="C999" s="89"/>
    </row>
    <row r="1000">
      <c r="A1000" s="108"/>
      <c r="B1000" s="15"/>
      <c r="C1000" s="89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1.57"/>
    <col customWidth="1" min="2" max="2" width="85.86"/>
    <col customWidth="1" min="3" max="3" width="21.57"/>
  </cols>
  <sheetData>
    <row r="1">
      <c r="B1" s="19" t="s">
        <v>25</v>
      </c>
    </row>
    <row r="2" ht="89.25" customHeight="1">
      <c r="B2" s="12" t="s">
        <v>26</v>
      </c>
    </row>
    <row r="3" ht="89.25" customHeight="1">
      <c r="B3" s="20"/>
    </row>
    <row r="4" ht="76.5" customHeight="1">
      <c r="B4" s="21" t="s">
        <v>27</v>
      </c>
    </row>
    <row r="5">
      <c r="B5" s="21" t="s">
        <v>28</v>
      </c>
    </row>
    <row r="6">
      <c r="B6" s="21" t="s">
        <v>29</v>
      </c>
    </row>
    <row r="7">
      <c r="B7" s="21" t="s">
        <v>30</v>
      </c>
    </row>
    <row r="8">
      <c r="B8" s="21" t="s">
        <v>31</v>
      </c>
    </row>
    <row r="9">
      <c r="B9" s="21" t="s">
        <v>32</v>
      </c>
    </row>
    <row r="10">
      <c r="B10" s="21" t="s">
        <v>33</v>
      </c>
    </row>
    <row r="11">
      <c r="B11" s="21"/>
    </row>
    <row r="12">
      <c r="B12" s="22"/>
    </row>
    <row r="13">
      <c r="B13" s="23" t="s">
        <v>34</v>
      </c>
    </row>
    <row r="14">
      <c r="B14" s="23" t="s">
        <v>35</v>
      </c>
    </row>
    <row r="15">
      <c r="B15" s="24" t="s">
        <v>36</v>
      </c>
    </row>
    <row r="16">
      <c r="B16" s="24" t="s">
        <v>37</v>
      </c>
    </row>
    <row r="17">
      <c r="B17" s="25" t="s">
        <v>38</v>
      </c>
    </row>
    <row r="18">
      <c r="B18" s="25" t="s">
        <v>39</v>
      </c>
    </row>
    <row r="19">
      <c r="B19" s="26"/>
    </row>
    <row r="20">
      <c r="B20" s="26"/>
    </row>
    <row r="21">
      <c r="B21" s="26"/>
    </row>
    <row r="22">
      <c r="B22" s="26"/>
    </row>
  </sheetData>
  <printOptions gridLines="1" horizontalCentered="1"/>
  <pageMargins bottom="0.75" footer="0.0" header="0.0" left="0.7" right="0.7" top="0.75"/>
  <pageSetup fitToHeight="0" paperSize="3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7.86"/>
    <col customWidth="1" min="2" max="2" width="28.57"/>
    <col customWidth="1" min="17" max="17" width="15.14"/>
    <col customWidth="1" min="20" max="20" width="28.43"/>
    <col customWidth="1" min="21" max="21" width="17.43"/>
    <col customWidth="1" min="22" max="22" width="25.86"/>
    <col customWidth="1" min="23" max="23" width="27.0"/>
    <col customWidth="1" min="24" max="24" width="19.0"/>
    <col customWidth="1" min="25" max="25" width="15.86"/>
    <col customWidth="1" min="26" max="26" width="18.0"/>
    <col customWidth="1" min="27" max="27" width="19.71"/>
    <col customWidth="1" min="28" max="28" width="22.0"/>
    <col customWidth="1" min="29" max="29" width="19.43"/>
  </cols>
  <sheetData>
    <row r="1">
      <c r="A1" s="27" t="s">
        <v>40</v>
      </c>
      <c r="K1" s="25"/>
    </row>
    <row r="2">
      <c r="A2" s="26"/>
      <c r="B2" s="28"/>
      <c r="C2" s="29" t="s">
        <v>41</v>
      </c>
      <c r="D2" s="30"/>
      <c r="E2" s="31"/>
      <c r="K2" s="25"/>
    </row>
    <row r="3">
      <c r="A3" s="26"/>
      <c r="B3" s="28"/>
      <c r="C3" s="32" t="s">
        <v>42</v>
      </c>
      <c r="D3" s="33" t="s">
        <v>43</v>
      </c>
      <c r="E3" s="34" t="s">
        <v>44</v>
      </c>
      <c r="F3" s="35" t="s">
        <v>40</v>
      </c>
      <c r="G3" s="4"/>
      <c r="AC3" s="36"/>
    </row>
    <row r="4">
      <c r="A4" s="37" t="s">
        <v>41</v>
      </c>
      <c r="B4" s="38" t="s">
        <v>42</v>
      </c>
      <c r="C4" s="39" t="str">
        <f>IFERROR(__xludf.DUMMYFUNCTION("Sparkline({1,0},{""color"",""black""})"),"")</f>
        <v/>
      </c>
      <c r="D4" s="40"/>
      <c r="E4" s="40"/>
      <c r="F4" s="41">
        <f>COUNTIF(D4:E4,Instructions!A13)</f>
        <v>0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42"/>
    </row>
    <row r="5">
      <c r="B5" s="38" t="s">
        <v>43</v>
      </c>
      <c r="C5" s="39">
        <f>IFS(D4=Instructions!A13, "-", D4=Instructions!A14, "+",D4=Instructions!A15, Instructions!A15, D4="", "Enter Data")</f>
        <v>0</v>
      </c>
      <c r="D5" s="39" t="str">
        <f>IFERROR(__xludf.DUMMYFUNCTION("Sparkline({1,0},{""color"",""black""})"),"")</f>
        <v/>
      </c>
      <c r="E5" s="40"/>
      <c r="F5" s="43">
        <f>COUNTIFS(C5:E5,Instructions!A13)</f>
        <v>0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</row>
    <row r="6">
      <c r="A6" s="44"/>
      <c r="B6" s="38" t="s">
        <v>44</v>
      </c>
      <c r="C6" s="39">
        <f>IFS(E4=Instructions!A13, "-", E4=Instructions!A14, "+", E4=Instructions!A15, Instructions!A15, E4="", "Enter Data")</f>
        <v>0</v>
      </c>
      <c r="D6" s="39">
        <f>IFS(E5=Instructions!A13, "-", E5=Instructions!A14, "+", E5=Instructions!A15, Instructions!A15, E5="", "Enter Data")</f>
        <v>0</v>
      </c>
      <c r="E6" s="39" t="str">
        <f>IFERROR(__xludf.DUMMYFUNCTION("Sparkline({1,0},{""color"",""black""})"),"")</f>
        <v/>
      </c>
      <c r="F6" s="45">
        <f>COUNTIFS(C6:D6,Instructions!A13)</f>
        <v>0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>
      <c r="A7" s="46"/>
      <c r="B7" s="47"/>
      <c r="C7" s="25"/>
      <c r="D7" s="25"/>
      <c r="E7" s="48"/>
      <c r="F7" s="25"/>
      <c r="G7" s="25"/>
      <c r="H7" s="25"/>
      <c r="I7" s="25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>
      <c r="A8" s="46"/>
      <c r="B8" s="49"/>
      <c r="C8" s="50" t="s">
        <v>45</v>
      </c>
      <c r="D8" s="30"/>
      <c r="E8" s="30"/>
      <c r="F8" s="31"/>
      <c r="G8" s="51"/>
      <c r="H8" s="25"/>
      <c r="I8" s="25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</row>
    <row r="9">
      <c r="A9" s="52"/>
      <c r="B9" s="49"/>
      <c r="C9" s="32" t="s">
        <v>46</v>
      </c>
      <c r="D9" s="33" t="s">
        <v>47</v>
      </c>
      <c r="E9" s="33" t="s">
        <v>48</v>
      </c>
      <c r="F9" s="34" t="s">
        <v>49</v>
      </c>
      <c r="G9" s="35" t="s">
        <v>40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>
      <c r="A10" s="46" t="s">
        <v>45</v>
      </c>
      <c r="B10" s="38" t="s">
        <v>46</v>
      </c>
      <c r="C10" s="39" t="str">
        <f>IFERROR(__xludf.DUMMYFUNCTION("Sparkline({1,0},{""color"",""black""})"),"")</f>
        <v/>
      </c>
      <c r="D10" s="40"/>
      <c r="E10" s="40"/>
      <c r="F10" s="40"/>
      <c r="G10" s="53">
        <f>COUNTIF(D10:F10, Instructions!A13)</f>
        <v>0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>
      <c r="B11" s="38" t="s">
        <v>47</v>
      </c>
      <c r="C11" s="39">
        <f>IFS(D10=Instructions!A13, "-", D10=Instructions!A14, "+", D10=Instructions!A15, Instructions!A15, D10="", "Enter Data")</f>
        <v>0</v>
      </c>
      <c r="D11" s="39" t="str">
        <f>IFERROR(__xludf.DUMMYFUNCTION("Sparkline({1,0},{""color"",""black""})"),"")</f>
        <v/>
      </c>
      <c r="E11" s="40"/>
      <c r="F11" s="40"/>
      <c r="G11" s="39">
        <f>COUNTIF(C11:F11, Instructions!A13)</f>
        <v>0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>
      <c r="B12" s="38" t="s">
        <v>48</v>
      </c>
      <c r="C12" s="39">
        <f>IFS(E10=Instructions!A13, "-", E10=Instructions!A14, "+", E10=Instructions!A15, Instructions!A15, E10="", "Enter Data")</f>
        <v>0</v>
      </c>
      <c r="D12" s="39">
        <f>IFS(E11=Instructions!A13, "-", E11=Instructions!A14, "+", E11=Instructions!A15, Instructions!A15, E11="", "Enter Data")</f>
        <v>0</v>
      </c>
      <c r="E12" s="39" t="str">
        <f>IFERROR(__xludf.DUMMYFUNCTION("Sparkline({1,0},{""color"",""black""})"),"")</f>
        <v/>
      </c>
      <c r="F12" s="40"/>
      <c r="G12" s="39">
        <f>COUNTIF(C12:F12, Instructions!A13)</f>
        <v>0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>
      <c r="A13" s="44"/>
      <c r="B13" s="38" t="s">
        <v>49</v>
      </c>
      <c r="C13" s="39">
        <f>IFS(F10=Instructions!A13, "-", F10=Instructions!A14, "+", F10=Instructions!A15, Instructions!A15, F10="", "Enter Data")</f>
        <v>0</v>
      </c>
      <c r="D13" s="39">
        <f>IFS(F11=Instructions!A13, "-", F11=Instructions!A14, "+", F11=Instructions!A15, Instructions!A15, F11="", "Enter Data")</f>
        <v>0</v>
      </c>
      <c r="E13" s="39">
        <f>IFS(F12=Instructions!A13, "-", F12=Instructions!A14, "+", F12=Instructions!A15, Instructions!A15, F12="", "Enter Data")</f>
        <v>0</v>
      </c>
      <c r="F13" s="39" t="str">
        <f>IFERROR(__xludf.DUMMYFUNCTION("Sparkline({1,0},{""color"",""black""})"),"")</f>
        <v/>
      </c>
      <c r="G13" s="45">
        <f>COUNTIF(C13:E13, Instructions!A13)</f>
        <v>0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>
      <c r="A14" s="46"/>
      <c r="B14" s="47"/>
      <c r="C14" s="25"/>
      <c r="D14" s="25"/>
      <c r="E14" s="25"/>
      <c r="F14" s="48"/>
      <c r="G14" s="25"/>
      <c r="H14" s="26"/>
      <c r="I14" s="26"/>
      <c r="J14" s="26"/>
      <c r="K14" s="25"/>
      <c r="L14" s="25"/>
      <c r="M14" s="25"/>
      <c r="N14" s="25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>
      <c r="A15" s="46"/>
      <c r="B15" s="49"/>
      <c r="C15" s="50" t="s">
        <v>50</v>
      </c>
      <c r="D15" s="30"/>
      <c r="E15" s="30"/>
      <c r="F15" s="30"/>
      <c r="G15" s="31"/>
      <c r="H15" s="26"/>
      <c r="I15" s="26"/>
      <c r="J15" s="26"/>
      <c r="K15" s="25"/>
      <c r="L15" s="25"/>
      <c r="M15" s="25"/>
      <c r="N15" s="25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>
      <c r="A16" s="52"/>
      <c r="B16" s="49"/>
      <c r="C16" s="54" t="s">
        <v>51</v>
      </c>
      <c r="D16" s="33" t="s">
        <v>52</v>
      </c>
      <c r="E16" s="33" t="s">
        <v>53</v>
      </c>
      <c r="F16" s="55" t="s">
        <v>54</v>
      </c>
      <c r="G16" s="34" t="s">
        <v>55</v>
      </c>
      <c r="H16" s="35" t="s">
        <v>40</v>
      </c>
      <c r="I16" s="26"/>
      <c r="J16" s="26"/>
      <c r="K16" s="25"/>
      <c r="L16" s="25"/>
      <c r="M16" s="25"/>
      <c r="N16" s="25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>
      <c r="A17" s="46" t="s">
        <v>50</v>
      </c>
      <c r="B17" s="38" t="s">
        <v>51</v>
      </c>
      <c r="C17" s="39" t="str">
        <f>IFERROR(__xludf.DUMMYFUNCTION("Sparkline({1,0},{""color"",""black""})"),"")</f>
        <v/>
      </c>
      <c r="D17" s="40"/>
      <c r="E17" s="40"/>
      <c r="F17" s="40"/>
      <c r="G17" s="40"/>
      <c r="H17" s="39">
        <f>COUNTIF(D17:G17, Instructions!A13)</f>
        <v>0</v>
      </c>
      <c r="I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>
      <c r="B18" s="38" t="s">
        <v>52</v>
      </c>
      <c r="C18" s="39">
        <f>IFS(D17=Instructions!A13, "-", D17=Instructions!A14, "+", D17=Instructions!A15, Instructions!A15, D17="", "Enter Data")</f>
        <v>0</v>
      </c>
      <c r="D18" s="39" t="str">
        <f>IFERROR(__xludf.DUMMYFUNCTION("Sparkline({1,0},{""color"",""black""})"),"")</f>
        <v/>
      </c>
      <c r="E18" s="40"/>
      <c r="F18" s="40"/>
      <c r="G18" s="40"/>
      <c r="H18" s="39">
        <f>COUNTIF(C18:G18, Instructions!A13)</f>
        <v>0</v>
      </c>
      <c r="I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>
      <c r="B19" s="38" t="s">
        <v>53</v>
      </c>
      <c r="C19" s="39">
        <f>IFS(E17=Instructions!A13, "-", E17=Instructions!A14, "+", E17=Instructions!A15, Instructions!A15, E17="", "Enter Data")</f>
        <v>0</v>
      </c>
      <c r="D19" s="39">
        <f>IFS(E18=Instructions!A13, "-", E18=Instructions!A14, "+", E18=Instructions!A15, Instructions!A15, E18="", "Enter Data")</f>
        <v>0</v>
      </c>
      <c r="E19" s="39" t="str">
        <f>IFERROR(__xludf.DUMMYFUNCTION("Sparkline({1,0},{""color"",""black""})"),"")</f>
        <v/>
      </c>
      <c r="F19" s="40"/>
      <c r="G19" s="40"/>
      <c r="H19" s="39">
        <f>COUNTIF(C19:G19, Instructions!A13)</f>
        <v>0</v>
      </c>
      <c r="I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>
      <c r="B20" s="38" t="s">
        <v>54</v>
      </c>
      <c r="C20" s="39">
        <f>IFS(F17=Instructions!A13, "-", F17=Instructions!A14, "+", F17=Instructions!A15, Instructions!A15, F17="", "Enter Data")</f>
        <v>0</v>
      </c>
      <c r="D20" s="39">
        <f>IFS(F18=Instructions!A13, "-", F18=Instructions!A14, "+", F18=Instructions!A15, Instructions!A15, F18="", "Enter Data")</f>
        <v>0</v>
      </c>
      <c r="E20" s="39">
        <f>IFS(F19=Instructions!A13, "-", F19=Instructions!A14, "+", F19=Instructions!A15, Instructions!A15, F19="", "Enter Data")</f>
        <v>0</v>
      </c>
      <c r="F20" s="39" t="str">
        <f>IFERROR(__xludf.DUMMYFUNCTION("Sparkline({1,0},{""color"",""black""})"),"")</f>
        <v/>
      </c>
      <c r="G20" s="40"/>
      <c r="H20" s="39">
        <f>COUNTIF(C20:G20, Instructions!A13)</f>
        <v>0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>
      <c r="A21" s="44"/>
      <c r="B21" s="38" t="s">
        <v>55</v>
      </c>
      <c r="C21" s="39">
        <f>IFS(G17=Instructions!A13, "-", G17=Instructions!A14, "+", G17=Instructions!A15, Instructions!A15, G17="", "Enter Data")</f>
        <v>0</v>
      </c>
      <c r="D21" s="39">
        <f>IFS(G18=Instructions!A13, "-", G18=Instructions!A14, "+", G18=Instructions!A15, Instructions!A15, G18="", "Enter Data")</f>
        <v>0</v>
      </c>
      <c r="E21" s="39">
        <f>IFS(G19=Instructions!A13, "-", G19=Instructions!A14, "+", G19=Instructions!A15, Instructions!A15, G19="", "Enter Data")</f>
        <v>0</v>
      </c>
      <c r="F21" s="39">
        <f>IFS(G20=Instructions!A13, "-", G20=Instructions!A14, "+", G20=Instructions!A15, Instructions!A15, G20="", "Enter Data")</f>
        <v>0</v>
      </c>
      <c r="G21" s="39" t="str">
        <f>IFERROR(__xludf.DUMMYFUNCTION("Sparkline({1,0},{""color"",""black""})"),"")</f>
        <v/>
      </c>
      <c r="H21" s="39">
        <f>COUNTIF(C21:F21, Instructions!A13)</f>
        <v>0</v>
      </c>
      <c r="I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>
      <c r="A22" s="46"/>
      <c r="B22" s="47"/>
      <c r="C22" s="26"/>
      <c r="D22" s="26"/>
      <c r="E22" s="26"/>
      <c r="F22" s="26"/>
      <c r="G22" s="26"/>
      <c r="I22" s="26"/>
      <c r="J22" s="26"/>
      <c r="K22" s="26"/>
      <c r="L22" s="26"/>
      <c r="M22" s="26"/>
      <c r="N22" s="26"/>
      <c r="O22" s="26"/>
      <c r="P22" s="25"/>
      <c r="Q22" s="25"/>
      <c r="R22" s="25"/>
      <c r="S22" s="25"/>
      <c r="T22" s="26"/>
      <c r="U22" s="26"/>
      <c r="V22" s="26"/>
      <c r="W22" s="26"/>
      <c r="X22" s="26"/>
      <c r="Y22" s="26"/>
      <c r="Z22" s="26"/>
      <c r="AA22" s="56"/>
      <c r="AB22" s="56"/>
      <c r="AC22" s="56"/>
      <c r="AD22" s="26"/>
    </row>
    <row r="23">
      <c r="A23" s="46"/>
      <c r="B23" s="49"/>
      <c r="C23" s="29" t="s">
        <v>56</v>
      </c>
      <c r="D23" s="30"/>
      <c r="E23" s="30"/>
      <c r="F23" s="30"/>
      <c r="G23" s="31"/>
      <c r="H23" s="26"/>
      <c r="I23" s="26"/>
      <c r="J23" s="26"/>
      <c r="K23" s="26"/>
      <c r="L23" s="26"/>
      <c r="M23" s="26"/>
      <c r="N23" s="26"/>
      <c r="O23" s="26"/>
      <c r="P23" s="25"/>
      <c r="Q23" s="25"/>
      <c r="R23" s="25"/>
      <c r="S23" s="25"/>
      <c r="T23" s="26"/>
      <c r="U23" s="26"/>
      <c r="V23" s="26"/>
      <c r="W23" s="26"/>
      <c r="X23" s="26"/>
      <c r="Y23" s="26"/>
      <c r="Z23" s="26"/>
      <c r="AA23" s="56"/>
      <c r="AB23" s="56"/>
      <c r="AC23" s="56"/>
      <c r="AD23" s="26"/>
    </row>
    <row r="24">
      <c r="A24" s="52"/>
      <c r="B24" s="49"/>
      <c r="C24" s="57" t="s">
        <v>57</v>
      </c>
      <c r="D24" s="55" t="s">
        <v>58</v>
      </c>
      <c r="E24" s="55" t="s">
        <v>59</v>
      </c>
      <c r="F24" s="55" t="s">
        <v>60</v>
      </c>
      <c r="G24" s="55" t="s">
        <v>61</v>
      </c>
      <c r="H24" s="40" t="s">
        <v>40</v>
      </c>
      <c r="I24" s="26"/>
      <c r="J24" s="26"/>
      <c r="K24" s="26"/>
      <c r="L24" s="26"/>
      <c r="M24" s="26"/>
      <c r="N24" s="26"/>
      <c r="O24" s="26"/>
      <c r="P24" s="25"/>
      <c r="Q24" s="25"/>
      <c r="R24" s="25"/>
      <c r="S24" s="25"/>
      <c r="T24" s="26"/>
      <c r="U24" s="26"/>
      <c r="V24" s="26"/>
      <c r="W24" s="26"/>
      <c r="X24" s="26"/>
      <c r="Y24" s="26"/>
      <c r="Z24" s="26"/>
      <c r="AA24" s="56"/>
      <c r="AB24" s="56"/>
      <c r="AC24" s="56"/>
      <c r="AD24" s="26"/>
    </row>
    <row r="25">
      <c r="A25" s="46" t="s">
        <v>56</v>
      </c>
      <c r="B25" s="38" t="s">
        <v>57</v>
      </c>
      <c r="C25" s="39" t="str">
        <f>IFERROR(__xludf.DUMMYFUNCTION("Sparkline({1,0},{""color"",""black""})"),"")</f>
        <v/>
      </c>
      <c r="D25" s="40"/>
      <c r="E25" s="40"/>
      <c r="F25" s="40"/>
      <c r="G25" s="40"/>
      <c r="H25" s="39">
        <f>COUNTIF(D25:G25, Instructions!A13)</f>
        <v>0</v>
      </c>
      <c r="J25" s="26"/>
      <c r="K25" s="26"/>
      <c r="L25" s="26"/>
      <c r="M25" s="26"/>
      <c r="N25" s="26"/>
      <c r="T25" s="26"/>
      <c r="U25" s="26"/>
      <c r="V25" s="26"/>
      <c r="W25" s="26"/>
      <c r="X25" s="26"/>
      <c r="Y25" s="26"/>
      <c r="Z25" s="26"/>
      <c r="AA25" s="56"/>
      <c r="AB25" s="56"/>
      <c r="AC25" s="56"/>
      <c r="AD25" s="26"/>
    </row>
    <row r="26">
      <c r="B26" s="58" t="s">
        <v>58</v>
      </c>
      <c r="C26" s="39">
        <f>IFS(D25=Instructions!A13, "-", D25=Instructions!A14, "+", D25=Instructions!A15, Instructions!A15, D25="", "Enter Data")</f>
        <v>0</v>
      </c>
      <c r="D26" s="39" t="str">
        <f>IFERROR(__xludf.DUMMYFUNCTION("Sparkline({1,0},{""color"",""black""})"),"")</f>
        <v/>
      </c>
      <c r="E26" s="40"/>
      <c r="F26" s="40"/>
      <c r="G26" s="40"/>
      <c r="H26" s="39">
        <f>COUNTIF(C26:G26, Instructions!A13)</f>
        <v>0</v>
      </c>
      <c r="AD26" s="26"/>
    </row>
    <row r="27">
      <c r="B27" s="59" t="s">
        <v>59</v>
      </c>
      <c r="C27" s="39">
        <f>IFS(E25=Instructions!A13, "-", E25=Instructions!A14, "+", E25=Instructions!A15, Instructions!A15, E25="", "Enter Data")</f>
        <v>0</v>
      </c>
      <c r="D27" s="39">
        <f>IFS(E26=Instructions!A13, "-", E26=Instructions!A14, "+", E26=Instructions!A15, Instructions!A15, E26="", "Enter Data")</f>
        <v>0</v>
      </c>
      <c r="E27" s="39" t="str">
        <f>IFERROR(__xludf.DUMMYFUNCTION("Sparkline({1,0},{""color"",""black""})"),"")</f>
        <v/>
      </c>
      <c r="F27" s="40"/>
      <c r="G27" s="40"/>
      <c r="H27" s="39">
        <f>COUNTIF(C27:G27, Instructions!A13)</f>
        <v>0</v>
      </c>
      <c r="AD27" s="26"/>
    </row>
    <row r="28">
      <c r="B28" s="59" t="s">
        <v>60</v>
      </c>
      <c r="C28" s="39">
        <f>IFS(F25=Instructions!A13, "-", F25=Instructions!A14, "+", F25=Instructions!A15, Instructions!A15, F25="", "Enter Data")</f>
        <v>0</v>
      </c>
      <c r="D28" s="39">
        <f>IFS(F26=Instructions!A13, "-", F26=Instructions!A14, "+", F26=Instructions!A15, Instructions!A15, F26="", "Enter Data")</f>
        <v>0</v>
      </c>
      <c r="E28" s="39">
        <f>IFS(F27=Instructions!A13, "-", F27=Instructions!A14, "+", F27=Instructions!A15, Instructions!A15, F27="", "Enter Data")</f>
        <v>0</v>
      </c>
      <c r="F28" s="39" t="str">
        <f>IFERROR(__xludf.DUMMYFUNCTION("Sparkline({1,0},{""color"",""black""})"),"")</f>
        <v/>
      </c>
      <c r="G28" s="40"/>
      <c r="H28" s="39">
        <f>COUNTIF(C28:G28, Instructions!A13)</f>
        <v>0</v>
      </c>
      <c r="AD28" s="26"/>
    </row>
    <row r="29">
      <c r="A29" s="44"/>
      <c r="B29" s="59" t="s">
        <v>61</v>
      </c>
      <c r="C29" s="39">
        <f>IFS(G25=Instructions!A13, "-", G25=Instructions!A14, "+", G25=Instructions!A15, Instructions!A15, G25="", "Enter Data")</f>
        <v>0</v>
      </c>
      <c r="D29" s="39">
        <f>IFS(G26=Instructions!A13, "-", G26=Instructions!A14, "+", G26=Instructions!A15, Instructions!A15, G26="", "Enter Data")</f>
        <v>0</v>
      </c>
      <c r="E29" s="39">
        <f>IFS(G27=Instructions!A13, "-", G27=Instructions!A14, "+", G27=Instructions!A15, Instructions!A15, G27="", "Enter Data")</f>
        <v>0</v>
      </c>
      <c r="F29" s="39">
        <f>IFS(G28=Instructions!A13, "-", G28=Instructions!A14, "+", G28=Instructions!A15, Instructions!A15, G28="", "Enter Data")</f>
        <v>0</v>
      </c>
      <c r="G29" s="39" t="str">
        <f>IFERROR(__xludf.DUMMYFUNCTION("Sparkline({1,0},{""color"",""black""})"),"")</f>
        <v/>
      </c>
      <c r="H29" s="39">
        <f>COUNTIF(C29:F29, Instructions!A13)</f>
        <v>0</v>
      </c>
      <c r="AD29" s="26"/>
    </row>
    <row r="30">
      <c r="A30" s="46"/>
      <c r="B30" s="60"/>
      <c r="E30" s="61"/>
      <c r="T30" s="20"/>
      <c r="U30" s="24"/>
      <c r="V30" s="24"/>
      <c r="W30" s="24"/>
      <c r="AD30" s="26"/>
    </row>
    <row r="31">
      <c r="A31" s="46"/>
      <c r="B31" s="62"/>
      <c r="C31" s="29" t="s">
        <v>62</v>
      </c>
      <c r="D31" s="30"/>
      <c r="E31" s="30"/>
      <c r="F31" s="31"/>
      <c r="T31" s="20"/>
      <c r="U31" s="24"/>
      <c r="V31" s="24"/>
      <c r="W31" s="24"/>
      <c r="AD31" s="26"/>
    </row>
    <row r="32">
      <c r="A32" s="52"/>
      <c r="B32" s="62"/>
      <c r="C32" s="63" t="s">
        <v>63</v>
      </c>
      <c r="D32" s="64" t="s">
        <v>64</v>
      </c>
      <c r="E32" s="65" t="s">
        <v>65</v>
      </c>
      <c r="F32" s="66" t="s">
        <v>66</v>
      </c>
      <c r="G32" s="40" t="s">
        <v>40</v>
      </c>
      <c r="T32" s="20"/>
      <c r="U32" s="24"/>
      <c r="V32" s="24"/>
      <c r="W32" s="24"/>
      <c r="AD32" s="26"/>
    </row>
    <row r="33">
      <c r="A33" s="46" t="s">
        <v>62</v>
      </c>
      <c r="B33" s="59" t="s">
        <v>63</v>
      </c>
      <c r="C33" s="67" t="str">
        <f>IFERROR(__xludf.DUMMYFUNCTION("Sparkline({1,0},{""color"",""black""})"),"")</f>
        <v/>
      </c>
      <c r="D33" s="68"/>
      <c r="E33" s="68"/>
      <c r="F33" s="68"/>
      <c r="G33" s="39">
        <f>COUNTIF(D33:F33, Instructions!A13)</f>
        <v>0</v>
      </c>
      <c r="AD33" s="26"/>
    </row>
    <row r="34">
      <c r="B34" s="59" t="s">
        <v>64</v>
      </c>
      <c r="C34" s="67">
        <f>IFS(D33=Instructions!A13, "-", D33=Instructions!A14, "+", D33=Instructions!A15, Instructions!A15, D33="", "Enter Data")</f>
        <v>0</v>
      </c>
      <c r="D34" s="67" t="str">
        <f>IFERROR(__xludf.DUMMYFUNCTION("Sparkline({1,0},{""color"",""black""})"),"")</f>
        <v/>
      </c>
      <c r="E34" s="68"/>
      <c r="F34" s="68"/>
      <c r="G34" s="39">
        <f>COUNTIF(C34:F34, Instructions!A13)</f>
        <v>0</v>
      </c>
      <c r="AD34" s="26"/>
    </row>
    <row r="35">
      <c r="B35" s="59" t="s">
        <v>65</v>
      </c>
      <c r="C35" s="67">
        <f>IFS(E33=Instructions!A13, "-", E33=Instructions!A14, "+", E33=Instructions!A15, Instructions!A15, E33="", "Enter Data")</f>
        <v>0</v>
      </c>
      <c r="D35" s="67">
        <f>IFS(E34=Instructions!A13, "-", E34=Instructions!A14, "+", E34=Instructions!A15, Instructions!A15, E34="", "Enter Data")</f>
        <v>0</v>
      </c>
      <c r="E35" s="67" t="str">
        <f>IFERROR(__xludf.DUMMYFUNCTION("Sparkline({1,0},{""color"",""black""})"),"")</f>
        <v/>
      </c>
      <c r="F35" s="68"/>
      <c r="G35" s="39">
        <f>COUNTIF(C35:F35, Instructions!A13)</f>
        <v>0</v>
      </c>
      <c r="AD35" s="26"/>
    </row>
    <row r="36">
      <c r="A36" s="44"/>
      <c r="B36" s="59" t="s">
        <v>66</v>
      </c>
      <c r="C36" s="67">
        <f>IFS(F33=Instructions!A13, "-", F33=Instructions!A14, "+", F33=Instructions!A15, Instructions!A15, F33="", "Enter Data")</f>
        <v>0</v>
      </c>
      <c r="D36" s="67">
        <f>IFS(F34=Instructions!A13, "-", F34=Instructions!A14, "+", F34=Instructions!A15, Instructions!A15, F34="", "Enter Data")</f>
        <v>0</v>
      </c>
      <c r="E36" s="67">
        <f>IFS(F35=Instructions!A13, "-", F35=Instructions!A14, "+", F35=Instructions!A15, Instructions!A15, F35="", "Enter Data")</f>
        <v>0</v>
      </c>
      <c r="F36" s="67" t="str">
        <f>IFERROR(__xludf.DUMMYFUNCTION("Sparkline({1,0},{""color"",""black""})"),"")</f>
        <v/>
      </c>
      <c r="G36" s="39">
        <f>COUNTIF(C36:E36, Instructions!A13)</f>
        <v>0</v>
      </c>
      <c r="AD36" s="26"/>
    </row>
    <row r="37">
      <c r="A37" s="46"/>
      <c r="B37" s="60"/>
      <c r="E37" s="61"/>
      <c r="X37" s="20"/>
      <c r="Y37" s="24"/>
      <c r="Z37" s="24"/>
      <c r="AD37" s="26"/>
    </row>
    <row r="38">
      <c r="A38" s="46"/>
      <c r="B38" s="62"/>
      <c r="C38" s="29" t="s">
        <v>67</v>
      </c>
      <c r="D38" s="30"/>
      <c r="E38" s="31"/>
      <c r="X38" s="20"/>
      <c r="Y38" s="24"/>
      <c r="Z38" s="24"/>
      <c r="AD38" s="26"/>
    </row>
    <row r="39">
      <c r="A39" s="52"/>
      <c r="B39" s="62"/>
      <c r="C39" s="69" t="s">
        <v>68</v>
      </c>
      <c r="D39" s="64" t="s">
        <v>69</v>
      </c>
      <c r="E39" s="64" t="s">
        <v>70</v>
      </c>
      <c r="F39" s="40" t="s">
        <v>40</v>
      </c>
      <c r="X39" s="20"/>
      <c r="Y39" s="24"/>
      <c r="Z39" s="24"/>
      <c r="AD39" s="26"/>
    </row>
    <row r="40">
      <c r="A40" s="46" t="s">
        <v>67</v>
      </c>
      <c r="B40" s="59" t="s">
        <v>68</v>
      </c>
      <c r="C40" s="67" t="str">
        <f>IFERROR(__xludf.DUMMYFUNCTION("Sparkline({1,0},{""color"",""black""})"),"")</f>
        <v/>
      </c>
      <c r="D40" s="68"/>
      <c r="E40" s="68"/>
      <c r="F40" s="39">
        <f>COUNTIF(D40:E40,Instructions!A13)</f>
        <v>0</v>
      </c>
      <c r="AD40" s="26"/>
    </row>
    <row r="41">
      <c r="B41" s="59" t="s">
        <v>69</v>
      </c>
      <c r="C41" s="67">
        <f>IFS(D40=Instructions!A13, "-", D40=Instructions!A14, "+", D40=Instructions!A15, Instructions!A15, D40="", "Enter Data")</f>
        <v>0</v>
      </c>
      <c r="D41" s="67" t="str">
        <f>IFERROR(__xludf.DUMMYFUNCTION("Sparkline({1,0},{""color"",""black""})"),"")</f>
        <v/>
      </c>
      <c r="E41" s="68"/>
      <c r="F41" s="39">
        <f>COUNTIF(C41:E41,Instructions!A13)</f>
        <v>0</v>
      </c>
      <c r="AD41" s="26"/>
    </row>
    <row r="42">
      <c r="A42" s="44"/>
      <c r="B42" s="59" t="s">
        <v>70</v>
      </c>
      <c r="C42" s="67">
        <f>IFS(E40=Instructions!A13, "-", E40=Instructions!A14, "+", E40=Instructions!A15, Instructions!A15, E40="", "Enter Data")</f>
        <v>0</v>
      </c>
      <c r="D42" s="67">
        <f>IFS(E41=Instructions!A13, "-", E41=Instructions!A14, "+", E41=Instructions!A15, Instructions!A15, E41="", "Enter Data")</f>
        <v>0</v>
      </c>
      <c r="E42" s="67" t="str">
        <f>IFERROR(__xludf.DUMMYFUNCTION("Sparkline({1,0},{""color"",""black""})"),"")</f>
        <v/>
      </c>
      <c r="F42" s="39">
        <f>COUNTIF(C42:D42,Instructions!A13)</f>
        <v>0</v>
      </c>
      <c r="AD42" s="26"/>
    </row>
    <row r="43" ht="19.5" customHeight="1">
      <c r="A43" s="46"/>
      <c r="B43" s="70"/>
      <c r="E43" s="61"/>
      <c r="AA43" s="20"/>
      <c r="AB43" s="24"/>
      <c r="AC43" s="24"/>
      <c r="AD43" s="26"/>
    </row>
    <row r="44" ht="19.5" customHeight="1">
      <c r="A44" s="46"/>
      <c r="B44" s="71"/>
      <c r="C44" s="29" t="s">
        <v>71</v>
      </c>
      <c r="D44" s="30"/>
      <c r="E44" s="31"/>
      <c r="AA44" s="20"/>
      <c r="AB44" s="24"/>
      <c r="AC44" s="24"/>
      <c r="AD44" s="26"/>
    </row>
    <row r="45" ht="29.25" customHeight="1">
      <c r="A45" s="52"/>
      <c r="B45" s="71"/>
      <c r="C45" s="72" t="s">
        <v>72</v>
      </c>
      <c r="D45" s="65" t="s">
        <v>73</v>
      </c>
      <c r="E45" s="66" t="s">
        <v>74</v>
      </c>
      <c r="F45" s="40" t="s">
        <v>40</v>
      </c>
      <c r="AA45" s="20"/>
      <c r="AB45" s="24"/>
      <c r="AC45" s="24"/>
      <c r="AD45" s="26"/>
    </row>
    <row r="46" ht="19.5" customHeight="1">
      <c r="A46" s="46" t="s">
        <v>71</v>
      </c>
      <c r="B46" s="73" t="s">
        <v>72</v>
      </c>
      <c r="C46" s="67" t="str">
        <f>IFERROR(__xludf.DUMMYFUNCTION("Sparkline({1,0},{""color"",""black""})"),"")</f>
        <v/>
      </c>
      <c r="D46" s="68"/>
      <c r="E46" s="68"/>
      <c r="F46" s="39">
        <f>COUNTIF(D46:E46,Instructions!A13)</f>
        <v>0</v>
      </c>
      <c r="AD46" s="26"/>
    </row>
    <row r="47" ht="19.5" customHeight="1">
      <c r="B47" s="73" t="s">
        <v>73</v>
      </c>
      <c r="C47" s="67">
        <f>IFS(D46=Instructions!A13, "-", D46=Instructions!A14, "+", D46=Instructions!A15, Instructions!A15, D46="", "Enter Data")</f>
        <v>0</v>
      </c>
      <c r="D47" s="67" t="str">
        <f>IFERROR(__xludf.DUMMYFUNCTION("Sparkline({1,0},{""color"",""black""})"),"")</f>
        <v/>
      </c>
      <c r="E47" s="68"/>
      <c r="F47" s="39">
        <f>COUNTIF(C47:E47,Instructions!A13)</f>
        <v>0</v>
      </c>
      <c r="AD47" s="26"/>
    </row>
    <row r="48" ht="19.5" customHeight="1">
      <c r="A48" s="44"/>
      <c r="B48" s="73" t="s">
        <v>74</v>
      </c>
      <c r="C48" s="67">
        <f>IFS(E46=Instructions!A13, "-", E46=Instructions!A14, "+", E46=Instructions!A15, Instructions!A15, E46="", "Enter Data")</f>
        <v>0</v>
      </c>
      <c r="D48" s="67">
        <f>IFS(E47=Instructions!A13, "-", E47=Instructions!A14, "+", E47=Instructions!A15, Instructions!A15, E47="", "Enter Data")</f>
        <v>0</v>
      </c>
      <c r="E48" s="67" t="str">
        <f>IFERROR(__xludf.DUMMYFUNCTION("Sparkline({1,0},{""color"",""black""})"),"")</f>
        <v/>
      </c>
      <c r="F48" s="39">
        <f>COUNTIF(C48:D48,Instructions!A13)</f>
        <v>0</v>
      </c>
      <c r="AD48" s="26"/>
    </row>
    <row r="49">
      <c r="A49" s="46"/>
      <c r="B49" s="74"/>
      <c r="AD49" s="26"/>
    </row>
    <row r="50">
      <c r="B50" s="75"/>
      <c r="AD50" s="26"/>
    </row>
    <row r="51">
      <c r="B51" s="75"/>
      <c r="AD51" s="26"/>
    </row>
    <row r="52">
      <c r="B52" s="75"/>
      <c r="AD52" s="26"/>
    </row>
    <row r="53">
      <c r="B53" s="75"/>
      <c r="AD53" s="26"/>
    </row>
    <row r="54">
      <c r="B54" s="75"/>
      <c r="AD54" s="26"/>
    </row>
    <row r="55">
      <c r="B55" s="75"/>
      <c r="AD55" s="26"/>
    </row>
    <row r="56">
      <c r="B56" s="75"/>
      <c r="AD56" s="26"/>
    </row>
    <row r="57">
      <c r="B57" s="75"/>
      <c r="AD57" s="26"/>
    </row>
    <row r="58">
      <c r="B58" s="75"/>
      <c r="AD58" s="26"/>
    </row>
    <row r="59">
      <c r="B59" s="75"/>
      <c r="AD59" s="26"/>
    </row>
    <row r="60">
      <c r="B60" s="75"/>
      <c r="AD60" s="26"/>
    </row>
    <row r="61">
      <c r="B61" s="75"/>
      <c r="AD61" s="26"/>
    </row>
    <row r="62">
      <c r="B62" s="75"/>
      <c r="AD62" s="26"/>
    </row>
    <row r="63">
      <c r="B63" s="75"/>
      <c r="AD63" s="26"/>
    </row>
    <row r="64">
      <c r="B64" s="75"/>
      <c r="AD64" s="26"/>
    </row>
    <row r="65">
      <c r="B65" s="75"/>
      <c r="AD65" s="26"/>
    </row>
    <row r="66">
      <c r="B66" s="75"/>
      <c r="AD66" s="26"/>
    </row>
    <row r="67">
      <c r="B67" s="75"/>
      <c r="AD67" s="26"/>
    </row>
    <row r="68">
      <c r="B68" s="75"/>
      <c r="AD68" s="26"/>
    </row>
    <row r="69">
      <c r="B69" s="75"/>
      <c r="AD69" s="26"/>
    </row>
    <row r="70">
      <c r="B70" s="75"/>
      <c r="AD70" s="26"/>
    </row>
    <row r="71">
      <c r="B71" s="75"/>
      <c r="AD71" s="26"/>
    </row>
    <row r="72">
      <c r="B72" s="75"/>
      <c r="AD72" s="26"/>
    </row>
    <row r="73">
      <c r="B73" s="75"/>
      <c r="AD73" s="26"/>
    </row>
    <row r="74">
      <c r="B74" s="75"/>
      <c r="AD74" s="26"/>
    </row>
    <row r="75">
      <c r="B75" s="75"/>
      <c r="AD75" s="26"/>
    </row>
    <row r="76">
      <c r="B76" s="75"/>
      <c r="AD76" s="26"/>
    </row>
    <row r="77">
      <c r="B77" s="75"/>
      <c r="AD77" s="26"/>
    </row>
    <row r="78">
      <c r="B78" s="75"/>
      <c r="AD78" s="26"/>
    </row>
    <row r="79">
      <c r="B79" s="75"/>
      <c r="AD79" s="26"/>
    </row>
    <row r="80">
      <c r="B80" s="75"/>
      <c r="AD80" s="26"/>
    </row>
    <row r="81">
      <c r="B81" s="75"/>
      <c r="AD81" s="26"/>
    </row>
    <row r="82">
      <c r="B82" s="75"/>
      <c r="AD82" s="26"/>
    </row>
    <row r="83">
      <c r="B83" s="75"/>
      <c r="AD83" s="26"/>
    </row>
    <row r="84">
      <c r="B84" s="75"/>
      <c r="AD84" s="26"/>
    </row>
    <row r="85">
      <c r="B85" s="75"/>
      <c r="AD85" s="26"/>
    </row>
    <row r="86">
      <c r="B86" s="75"/>
      <c r="AD86" s="26"/>
    </row>
    <row r="87">
      <c r="B87" s="75"/>
      <c r="AD87" s="26"/>
    </row>
    <row r="88">
      <c r="B88" s="75"/>
      <c r="AD88" s="26"/>
    </row>
    <row r="89">
      <c r="B89" s="75"/>
      <c r="AD89" s="26"/>
    </row>
    <row r="90">
      <c r="B90" s="75"/>
      <c r="AD90" s="26"/>
    </row>
    <row r="91">
      <c r="B91" s="75"/>
      <c r="AD91" s="26"/>
    </row>
    <row r="92">
      <c r="B92" s="75"/>
      <c r="AD92" s="26"/>
    </row>
    <row r="93">
      <c r="B93" s="75"/>
      <c r="AD93" s="26"/>
    </row>
    <row r="94">
      <c r="B94" s="75"/>
      <c r="AD94" s="26"/>
    </row>
    <row r="95">
      <c r="B95" s="75"/>
      <c r="AD95" s="26"/>
    </row>
    <row r="96">
      <c r="B96" s="75"/>
      <c r="AD96" s="26"/>
    </row>
    <row r="97">
      <c r="B97" s="75"/>
      <c r="AD97" s="26"/>
    </row>
    <row r="98">
      <c r="B98" s="75"/>
      <c r="AD98" s="26"/>
    </row>
    <row r="99">
      <c r="B99" s="75"/>
      <c r="AD99" s="26"/>
    </row>
    <row r="100">
      <c r="B100" s="75"/>
      <c r="AD100" s="26"/>
    </row>
    <row r="101">
      <c r="B101" s="75"/>
      <c r="AD101" s="26"/>
    </row>
    <row r="102">
      <c r="B102" s="75"/>
      <c r="AD102" s="26"/>
    </row>
    <row r="103">
      <c r="B103" s="75"/>
      <c r="AD103" s="26"/>
    </row>
    <row r="104">
      <c r="B104" s="75"/>
      <c r="AD104" s="26"/>
    </row>
    <row r="105">
      <c r="B105" s="75"/>
      <c r="AD105" s="26"/>
    </row>
    <row r="106">
      <c r="B106" s="75"/>
      <c r="AD106" s="26"/>
    </row>
    <row r="107">
      <c r="B107" s="75"/>
      <c r="AD107" s="26"/>
    </row>
    <row r="108">
      <c r="B108" s="75"/>
      <c r="AD108" s="26"/>
    </row>
    <row r="109">
      <c r="B109" s="75"/>
      <c r="AD109" s="26"/>
    </row>
    <row r="110">
      <c r="B110" s="75"/>
      <c r="AD110" s="26"/>
    </row>
    <row r="111">
      <c r="B111" s="75"/>
      <c r="AD111" s="26"/>
    </row>
    <row r="112">
      <c r="B112" s="75"/>
      <c r="AD112" s="26"/>
    </row>
    <row r="113">
      <c r="B113" s="75"/>
      <c r="AD113" s="26"/>
    </row>
    <row r="114">
      <c r="B114" s="75"/>
      <c r="AD114" s="26"/>
    </row>
    <row r="115">
      <c r="B115" s="75"/>
      <c r="AD115" s="26"/>
    </row>
    <row r="116">
      <c r="B116" s="75"/>
      <c r="AD116" s="26"/>
    </row>
    <row r="117">
      <c r="B117" s="75"/>
      <c r="AD117" s="26"/>
    </row>
    <row r="118">
      <c r="B118" s="75"/>
      <c r="AD118" s="26"/>
    </row>
    <row r="119">
      <c r="B119" s="75"/>
      <c r="AD119" s="26"/>
    </row>
    <row r="120">
      <c r="B120" s="75"/>
      <c r="AD120" s="26"/>
    </row>
    <row r="121">
      <c r="B121" s="75"/>
      <c r="AD121" s="26"/>
    </row>
    <row r="122">
      <c r="B122" s="75"/>
      <c r="AD122" s="26"/>
    </row>
    <row r="123">
      <c r="B123" s="75"/>
      <c r="AD123" s="26"/>
    </row>
    <row r="124">
      <c r="B124" s="75"/>
      <c r="AD124" s="26"/>
    </row>
    <row r="125">
      <c r="B125" s="75"/>
      <c r="AD125" s="26"/>
    </row>
    <row r="126">
      <c r="B126" s="75"/>
      <c r="AD126" s="26"/>
    </row>
    <row r="127">
      <c r="B127" s="75"/>
      <c r="AD127" s="26"/>
    </row>
    <row r="128">
      <c r="B128" s="75"/>
      <c r="AD128" s="26"/>
    </row>
    <row r="129">
      <c r="B129" s="75"/>
      <c r="AD129" s="26"/>
    </row>
    <row r="130">
      <c r="B130" s="75"/>
      <c r="AD130" s="26"/>
    </row>
    <row r="131">
      <c r="B131" s="75"/>
      <c r="AD131" s="26"/>
    </row>
    <row r="132">
      <c r="B132" s="75"/>
      <c r="AD132" s="26"/>
    </row>
    <row r="133">
      <c r="B133" s="75"/>
      <c r="AD133" s="26"/>
    </row>
    <row r="134">
      <c r="B134" s="75"/>
      <c r="AD134" s="26"/>
    </row>
    <row r="135">
      <c r="B135" s="75"/>
      <c r="AD135" s="26"/>
    </row>
    <row r="136">
      <c r="B136" s="75"/>
      <c r="AD136" s="26"/>
    </row>
    <row r="137">
      <c r="B137" s="75"/>
      <c r="AD137" s="26"/>
    </row>
    <row r="138">
      <c r="B138" s="75"/>
      <c r="AD138" s="26"/>
    </row>
    <row r="139">
      <c r="B139" s="75"/>
      <c r="AD139" s="26"/>
    </row>
    <row r="140">
      <c r="B140" s="75"/>
      <c r="AD140" s="26"/>
    </row>
    <row r="141">
      <c r="B141" s="75"/>
      <c r="AD141" s="26"/>
    </row>
    <row r="142">
      <c r="B142" s="75"/>
      <c r="AD142" s="26"/>
    </row>
    <row r="143">
      <c r="B143" s="75"/>
      <c r="AD143" s="26"/>
    </row>
    <row r="144">
      <c r="B144" s="75"/>
      <c r="AD144" s="26"/>
    </row>
    <row r="145">
      <c r="B145" s="75"/>
      <c r="AD145" s="26"/>
    </row>
    <row r="146">
      <c r="B146" s="75"/>
      <c r="AD146" s="26"/>
    </row>
    <row r="147">
      <c r="B147" s="75"/>
      <c r="AD147" s="26"/>
    </row>
    <row r="148">
      <c r="B148" s="75"/>
      <c r="AD148" s="26"/>
    </row>
    <row r="149">
      <c r="B149" s="75"/>
      <c r="AD149" s="26"/>
    </row>
    <row r="150">
      <c r="B150" s="75"/>
      <c r="AD150" s="26"/>
    </row>
    <row r="151">
      <c r="B151" s="75"/>
      <c r="AD151" s="26"/>
    </row>
    <row r="152">
      <c r="B152" s="75"/>
      <c r="AD152" s="26"/>
    </row>
    <row r="153">
      <c r="B153" s="75"/>
      <c r="AD153" s="26"/>
    </row>
    <row r="154">
      <c r="B154" s="75"/>
      <c r="AD154" s="26"/>
    </row>
    <row r="155">
      <c r="B155" s="75"/>
      <c r="AD155" s="26"/>
    </row>
    <row r="156">
      <c r="B156" s="75"/>
      <c r="AD156" s="26"/>
    </row>
    <row r="157">
      <c r="B157" s="75"/>
      <c r="AD157" s="26"/>
    </row>
    <row r="158">
      <c r="B158" s="75"/>
      <c r="AD158" s="26"/>
    </row>
    <row r="159">
      <c r="B159" s="75"/>
      <c r="AD159" s="26"/>
    </row>
    <row r="160">
      <c r="B160" s="75"/>
      <c r="AD160" s="26"/>
    </row>
    <row r="161">
      <c r="B161" s="75"/>
      <c r="AD161" s="26"/>
    </row>
    <row r="162">
      <c r="B162" s="75"/>
      <c r="AD162" s="26"/>
    </row>
    <row r="163">
      <c r="B163" s="75"/>
      <c r="AD163" s="26"/>
    </row>
    <row r="164">
      <c r="B164" s="75"/>
      <c r="AD164" s="26"/>
    </row>
    <row r="165">
      <c r="B165" s="75"/>
      <c r="AD165" s="26"/>
    </row>
    <row r="166">
      <c r="B166" s="75"/>
      <c r="AD166" s="26"/>
    </row>
    <row r="167">
      <c r="B167" s="75"/>
      <c r="AD167" s="26"/>
    </row>
    <row r="168">
      <c r="B168" s="75"/>
      <c r="AD168" s="26"/>
    </row>
    <row r="169">
      <c r="B169" s="75"/>
      <c r="AD169" s="26"/>
    </row>
    <row r="170">
      <c r="B170" s="75"/>
      <c r="AD170" s="26"/>
    </row>
    <row r="171">
      <c r="B171" s="75"/>
      <c r="AD171" s="26"/>
    </row>
    <row r="172">
      <c r="B172" s="75"/>
      <c r="AD172" s="26"/>
    </row>
    <row r="173">
      <c r="B173" s="75"/>
      <c r="AD173" s="26"/>
    </row>
    <row r="174">
      <c r="B174" s="75"/>
      <c r="AD174" s="26"/>
    </row>
    <row r="175">
      <c r="B175" s="75"/>
      <c r="AD175" s="26"/>
    </row>
    <row r="176">
      <c r="B176" s="75"/>
      <c r="AD176" s="26"/>
    </row>
    <row r="177">
      <c r="B177" s="75"/>
      <c r="AD177" s="26"/>
    </row>
    <row r="178">
      <c r="B178" s="75"/>
      <c r="AD178" s="26"/>
    </row>
    <row r="179">
      <c r="B179" s="75"/>
      <c r="AD179" s="26"/>
    </row>
    <row r="180">
      <c r="B180" s="75"/>
      <c r="AD180" s="26"/>
    </row>
    <row r="181">
      <c r="B181" s="75"/>
      <c r="AD181" s="26"/>
    </row>
    <row r="182">
      <c r="B182" s="75"/>
      <c r="AD182" s="26"/>
    </row>
    <row r="183">
      <c r="B183" s="75"/>
      <c r="AD183" s="26"/>
    </row>
    <row r="184">
      <c r="B184" s="75"/>
      <c r="AD184" s="26"/>
    </row>
    <row r="185">
      <c r="B185" s="75"/>
      <c r="AD185" s="26"/>
    </row>
    <row r="186">
      <c r="B186" s="75"/>
      <c r="AD186" s="26"/>
    </row>
    <row r="187">
      <c r="B187" s="75"/>
      <c r="AD187" s="26"/>
    </row>
    <row r="188">
      <c r="B188" s="75"/>
      <c r="AD188" s="26"/>
    </row>
    <row r="189">
      <c r="B189" s="75"/>
      <c r="AD189" s="26"/>
    </row>
    <row r="190">
      <c r="B190" s="75"/>
      <c r="AD190" s="26"/>
    </row>
    <row r="191">
      <c r="B191" s="75"/>
      <c r="AD191" s="26"/>
    </row>
    <row r="192">
      <c r="B192" s="75"/>
      <c r="AD192" s="26"/>
    </row>
    <row r="193">
      <c r="B193" s="75"/>
      <c r="AD193" s="26"/>
    </row>
    <row r="194">
      <c r="B194" s="75"/>
      <c r="AD194" s="26"/>
    </row>
    <row r="195">
      <c r="B195" s="75"/>
      <c r="AD195" s="26"/>
    </row>
    <row r="196">
      <c r="B196" s="75"/>
      <c r="AD196" s="26"/>
    </row>
    <row r="197">
      <c r="B197" s="75"/>
      <c r="AD197" s="26"/>
    </row>
    <row r="198">
      <c r="B198" s="75"/>
      <c r="AD198" s="26"/>
    </row>
    <row r="199">
      <c r="B199" s="75"/>
      <c r="AD199" s="26"/>
    </row>
    <row r="200">
      <c r="B200" s="75"/>
      <c r="AD200" s="26"/>
    </row>
    <row r="201">
      <c r="B201" s="75"/>
      <c r="AD201" s="26"/>
    </row>
    <row r="202">
      <c r="B202" s="75"/>
      <c r="AD202" s="26"/>
    </row>
    <row r="203">
      <c r="B203" s="75"/>
      <c r="AD203" s="26"/>
    </row>
    <row r="204">
      <c r="B204" s="75"/>
      <c r="AD204" s="26"/>
    </row>
    <row r="205">
      <c r="B205" s="75"/>
      <c r="AD205" s="26"/>
    </row>
    <row r="206">
      <c r="B206" s="75"/>
      <c r="AD206" s="26"/>
    </row>
    <row r="207">
      <c r="B207" s="75"/>
      <c r="AD207" s="26"/>
    </row>
    <row r="208">
      <c r="B208" s="75"/>
      <c r="AD208" s="26"/>
    </row>
    <row r="209">
      <c r="B209" s="75"/>
      <c r="AD209" s="26"/>
    </row>
    <row r="210">
      <c r="B210" s="75"/>
      <c r="AD210" s="26"/>
    </row>
    <row r="211">
      <c r="B211" s="75"/>
      <c r="AD211" s="26"/>
    </row>
    <row r="212">
      <c r="B212" s="75"/>
      <c r="AD212" s="26"/>
    </row>
    <row r="213">
      <c r="B213" s="75"/>
      <c r="AD213" s="26"/>
    </row>
    <row r="214">
      <c r="B214" s="75"/>
      <c r="AD214" s="26"/>
    </row>
    <row r="215">
      <c r="B215" s="75"/>
      <c r="AD215" s="26"/>
    </row>
    <row r="216">
      <c r="B216" s="75"/>
      <c r="AD216" s="26"/>
    </row>
    <row r="217">
      <c r="B217" s="75"/>
      <c r="AD217" s="26"/>
    </row>
    <row r="218">
      <c r="B218" s="75"/>
      <c r="AD218" s="26"/>
    </row>
    <row r="219">
      <c r="B219" s="75"/>
      <c r="AD219" s="26"/>
    </row>
    <row r="220">
      <c r="B220" s="75"/>
      <c r="AD220" s="26"/>
    </row>
    <row r="221">
      <c r="B221" s="75"/>
      <c r="AD221" s="26"/>
    </row>
    <row r="222">
      <c r="B222" s="75"/>
      <c r="AD222" s="26"/>
    </row>
    <row r="223">
      <c r="B223" s="75"/>
      <c r="AD223" s="26"/>
    </row>
    <row r="224">
      <c r="B224" s="75"/>
      <c r="AD224" s="26"/>
    </row>
    <row r="225">
      <c r="B225" s="75"/>
      <c r="AD225" s="26"/>
    </row>
    <row r="226">
      <c r="B226" s="75"/>
      <c r="AD226" s="26"/>
    </row>
    <row r="227">
      <c r="B227" s="75"/>
      <c r="AD227" s="26"/>
    </row>
    <row r="228">
      <c r="B228" s="75"/>
      <c r="AD228" s="26"/>
    </row>
    <row r="229">
      <c r="B229" s="75"/>
      <c r="AD229" s="26"/>
    </row>
    <row r="230">
      <c r="B230" s="75"/>
      <c r="AD230" s="26"/>
    </row>
    <row r="231">
      <c r="B231" s="75"/>
      <c r="AD231" s="26"/>
    </row>
    <row r="232">
      <c r="B232" s="75"/>
      <c r="AD232" s="26"/>
    </row>
    <row r="233">
      <c r="B233" s="75"/>
      <c r="AD233" s="26"/>
    </row>
    <row r="234">
      <c r="B234" s="75"/>
      <c r="AD234" s="26"/>
    </row>
    <row r="235">
      <c r="B235" s="75"/>
      <c r="AD235" s="26"/>
    </row>
    <row r="236">
      <c r="B236" s="75"/>
      <c r="AD236" s="26"/>
    </row>
    <row r="237">
      <c r="B237" s="75"/>
      <c r="AD237" s="26"/>
    </row>
    <row r="238">
      <c r="B238" s="75"/>
      <c r="AD238" s="26"/>
    </row>
    <row r="239">
      <c r="B239" s="75"/>
      <c r="AD239" s="26"/>
    </row>
    <row r="240">
      <c r="B240" s="75"/>
      <c r="AD240" s="26"/>
    </row>
    <row r="241">
      <c r="B241" s="75"/>
      <c r="AD241" s="26"/>
    </row>
    <row r="242">
      <c r="B242" s="75"/>
      <c r="AD242" s="26"/>
    </row>
    <row r="243">
      <c r="B243" s="75"/>
      <c r="AD243" s="26"/>
    </row>
    <row r="244">
      <c r="B244" s="75"/>
      <c r="AD244" s="26"/>
    </row>
    <row r="245">
      <c r="B245" s="75"/>
      <c r="AD245" s="26"/>
    </row>
    <row r="246">
      <c r="B246" s="75"/>
      <c r="AD246" s="26"/>
    </row>
    <row r="247">
      <c r="B247" s="75"/>
      <c r="AD247" s="26"/>
    </row>
    <row r="248">
      <c r="B248" s="75"/>
      <c r="AD248" s="26"/>
    </row>
    <row r="249">
      <c r="B249" s="75"/>
      <c r="AD249" s="26"/>
    </row>
    <row r="250">
      <c r="B250" s="75"/>
      <c r="AD250" s="26"/>
    </row>
    <row r="251">
      <c r="B251" s="75"/>
      <c r="AD251" s="26"/>
    </row>
    <row r="252">
      <c r="B252" s="75"/>
      <c r="AD252" s="26"/>
    </row>
    <row r="253">
      <c r="B253" s="75"/>
      <c r="AD253" s="26"/>
    </row>
    <row r="254">
      <c r="B254" s="75"/>
      <c r="AD254" s="26"/>
    </row>
    <row r="255">
      <c r="B255" s="75"/>
      <c r="AD255" s="26"/>
    </row>
    <row r="256">
      <c r="B256" s="75"/>
      <c r="AD256" s="26"/>
    </row>
    <row r="257">
      <c r="B257" s="75"/>
      <c r="AD257" s="26"/>
    </row>
    <row r="258">
      <c r="B258" s="75"/>
      <c r="AD258" s="26"/>
    </row>
    <row r="259">
      <c r="B259" s="75"/>
      <c r="AD259" s="26"/>
    </row>
    <row r="260">
      <c r="B260" s="75"/>
      <c r="AD260" s="26"/>
    </row>
    <row r="261">
      <c r="B261" s="75"/>
      <c r="AD261" s="26"/>
    </row>
    <row r="262">
      <c r="B262" s="75"/>
      <c r="AD262" s="26"/>
    </row>
    <row r="263">
      <c r="B263" s="75"/>
      <c r="AD263" s="26"/>
    </row>
    <row r="264">
      <c r="B264" s="75"/>
      <c r="AD264" s="26"/>
    </row>
    <row r="265">
      <c r="B265" s="75"/>
      <c r="AD265" s="26"/>
    </row>
    <row r="266">
      <c r="B266" s="75"/>
      <c r="AD266" s="26"/>
    </row>
    <row r="267">
      <c r="B267" s="75"/>
      <c r="AD267" s="26"/>
    </row>
    <row r="268">
      <c r="B268" s="75"/>
      <c r="AD268" s="26"/>
    </row>
    <row r="269">
      <c r="B269" s="75"/>
      <c r="AD269" s="26"/>
    </row>
    <row r="270">
      <c r="B270" s="75"/>
      <c r="AD270" s="26"/>
    </row>
    <row r="271">
      <c r="B271" s="75"/>
      <c r="AD271" s="26"/>
    </row>
    <row r="272">
      <c r="B272" s="75"/>
      <c r="AD272" s="26"/>
    </row>
    <row r="273">
      <c r="B273" s="75"/>
      <c r="AD273" s="26"/>
    </row>
    <row r="274">
      <c r="B274" s="75"/>
      <c r="AD274" s="26"/>
    </row>
    <row r="275">
      <c r="B275" s="75"/>
      <c r="AD275" s="26"/>
    </row>
    <row r="276">
      <c r="B276" s="75"/>
      <c r="AD276" s="26"/>
    </row>
    <row r="277">
      <c r="B277" s="75"/>
      <c r="AD277" s="26"/>
    </row>
    <row r="278">
      <c r="B278" s="75"/>
      <c r="AD278" s="26"/>
    </row>
    <row r="279">
      <c r="B279" s="75"/>
      <c r="AD279" s="26"/>
    </row>
    <row r="280">
      <c r="B280" s="75"/>
      <c r="AD280" s="26"/>
    </row>
    <row r="281">
      <c r="B281" s="75"/>
      <c r="AD281" s="26"/>
    </row>
    <row r="282">
      <c r="B282" s="75"/>
      <c r="AD282" s="26"/>
    </row>
    <row r="283">
      <c r="B283" s="75"/>
      <c r="AD283" s="26"/>
    </row>
    <row r="284">
      <c r="B284" s="75"/>
      <c r="AD284" s="26"/>
    </row>
    <row r="285">
      <c r="B285" s="75"/>
      <c r="AD285" s="26"/>
    </row>
    <row r="286">
      <c r="B286" s="75"/>
      <c r="AD286" s="26"/>
    </row>
    <row r="287">
      <c r="B287" s="75"/>
      <c r="AD287" s="26"/>
    </row>
    <row r="288">
      <c r="B288" s="75"/>
      <c r="AD288" s="26"/>
    </row>
    <row r="289">
      <c r="B289" s="75"/>
      <c r="AD289" s="26"/>
    </row>
    <row r="290">
      <c r="B290" s="75"/>
      <c r="AD290" s="26"/>
    </row>
    <row r="291">
      <c r="B291" s="75"/>
      <c r="AD291" s="26"/>
    </row>
    <row r="292">
      <c r="B292" s="75"/>
      <c r="AD292" s="26"/>
    </row>
    <row r="293">
      <c r="B293" s="75"/>
      <c r="AD293" s="26"/>
    </row>
    <row r="294">
      <c r="B294" s="75"/>
      <c r="AD294" s="26"/>
    </row>
    <row r="295">
      <c r="B295" s="75"/>
      <c r="AD295" s="26"/>
    </row>
    <row r="296">
      <c r="B296" s="75"/>
      <c r="AD296" s="26"/>
    </row>
    <row r="297">
      <c r="B297" s="75"/>
      <c r="AD297" s="26"/>
    </row>
    <row r="298">
      <c r="B298" s="75"/>
      <c r="AD298" s="26"/>
    </row>
    <row r="299">
      <c r="B299" s="75"/>
      <c r="AD299" s="26"/>
    </row>
    <row r="300">
      <c r="B300" s="75"/>
      <c r="AD300" s="26"/>
    </row>
    <row r="301">
      <c r="B301" s="75"/>
      <c r="AD301" s="26"/>
    </row>
    <row r="302">
      <c r="B302" s="75"/>
      <c r="AD302" s="26"/>
    </row>
    <row r="303">
      <c r="B303" s="75"/>
      <c r="AD303" s="26"/>
    </row>
    <row r="304">
      <c r="B304" s="75"/>
      <c r="AD304" s="26"/>
    </row>
    <row r="305">
      <c r="B305" s="75"/>
      <c r="AD305" s="26"/>
    </row>
    <row r="306">
      <c r="B306" s="75"/>
      <c r="AD306" s="26"/>
    </row>
    <row r="307">
      <c r="B307" s="75"/>
      <c r="AD307" s="26"/>
    </row>
    <row r="308">
      <c r="B308" s="75"/>
      <c r="AD308" s="26"/>
    </row>
    <row r="309">
      <c r="B309" s="75"/>
      <c r="AD309" s="26"/>
    </row>
    <row r="310">
      <c r="B310" s="75"/>
      <c r="AD310" s="26"/>
    </row>
    <row r="311">
      <c r="B311" s="75"/>
      <c r="AD311" s="26"/>
    </row>
    <row r="312">
      <c r="B312" s="75"/>
      <c r="AD312" s="26"/>
    </row>
    <row r="313">
      <c r="B313" s="75"/>
      <c r="AD313" s="26"/>
    </row>
    <row r="314">
      <c r="B314" s="75"/>
      <c r="AD314" s="26"/>
    </row>
    <row r="315">
      <c r="B315" s="75"/>
      <c r="AD315" s="26"/>
    </row>
    <row r="316">
      <c r="B316" s="75"/>
      <c r="AD316" s="26"/>
    </row>
    <row r="317">
      <c r="B317" s="75"/>
      <c r="AD317" s="26"/>
    </row>
    <row r="318">
      <c r="B318" s="75"/>
      <c r="AD318" s="26"/>
    </row>
    <row r="319">
      <c r="B319" s="75"/>
      <c r="AD319" s="26"/>
    </row>
    <row r="320">
      <c r="B320" s="75"/>
      <c r="AD320" s="26"/>
    </row>
    <row r="321">
      <c r="B321" s="75"/>
      <c r="AD321" s="26"/>
    </row>
    <row r="322">
      <c r="B322" s="75"/>
      <c r="AD322" s="26"/>
    </row>
    <row r="323">
      <c r="B323" s="75"/>
      <c r="AD323" s="26"/>
    </row>
    <row r="324">
      <c r="B324" s="75"/>
      <c r="AD324" s="26"/>
    </row>
    <row r="325">
      <c r="B325" s="75"/>
      <c r="AD325" s="26"/>
    </row>
    <row r="326">
      <c r="B326" s="75"/>
      <c r="AD326" s="26"/>
    </row>
    <row r="327">
      <c r="B327" s="75"/>
      <c r="AD327" s="26"/>
    </row>
    <row r="328">
      <c r="B328" s="75"/>
      <c r="AD328" s="26"/>
    </row>
    <row r="329">
      <c r="B329" s="75"/>
      <c r="AD329" s="26"/>
    </row>
    <row r="330">
      <c r="B330" s="75"/>
      <c r="AD330" s="26"/>
    </row>
    <row r="331">
      <c r="B331" s="75"/>
      <c r="AD331" s="26"/>
    </row>
    <row r="332">
      <c r="B332" s="75"/>
      <c r="AD332" s="26"/>
    </row>
    <row r="333">
      <c r="B333" s="75"/>
      <c r="AD333" s="26"/>
    </row>
    <row r="334">
      <c r="B334" s="75"/>
      <c r="AD334" s="26"/>
    </row>
    <row r="335">
      <c r="B335" s="75"/>
      <c r="AD335" s="26"/>
    </row>
    <row r="336">
      <c r="B336" s="75"/>
      <c r="AD336" s="26"/>
    </row>
    <row r="337">
      <c r="B337" s="75"/>
      <c r="AD337" s="26"/>
    </row>
    <row r="338">
      <c r="B338" s="75"/>
      <c r="AD338" s="26"/>
    </row>
    <row r="339">
      <c r="B339" s="75"/>
      <c r="AD339" s="26"/>
    </row>
    <row r="340">
      <c r="B340" s="75"/>
      <c r="AD340" s="26"/>
    </row>
    <row r="341">
      <c r="B341" s="75"/>
      <c r="AD341" s="26"/>
    </row>
    <row r="342">
      <c r="B342" s="75"/>
      <c r="AD342" s="26"/>
    </row>
    <row r="343">
      <c r="B343" s="75"/>
      <c r="AD343" s="26"/>
    </row>
    <row r="344">
      <c r="B344" s="75"/>
      <c r="AD344" s="26"/>
    </row>
    <row r="345">
      <c r="B345" s="75"/>
      <c r="AD345" s="26"/>
    </row>
    <row r="346">
      <c r="B346" s="75"/>
      <c r="AD346" s="26"/>
    </row>
    <row r="347">
      <c r="B347" s="75"/>
      <c r="AD347" s="26"/>
    </row>
    <row r="348">
      <c r="B348" s="75"/>
      <c r="AD348" s="26"/>
    </row>
    <row r="349">
      <c r="B349" s="75"/>
      <c r="AD349" s="26"/>
    </row>
    <row r="350">
      <c r="B350" s="75"/>
      <c r="AD350" s="26"/>
    </row>
    <row r="351">
      <c r="B351" s="75"/>
      <c r="AD351" s="26"/>
    </row>
    <row r="352">
      <c r="B352" s="75"/>
      <c r="AD352" s="26"/>
    </row>
    <row r="353">
      <c r="B353" s="75"/>
      <c r="AD353" s="26"/>
    </row>
    <row r="354">
      <c r="B354" s="75"/>
      <c r="AD354" s="26"/>
    </row>
    <row r="355">
      <c r="B355" s="75"/>
      <c r="AD355" s="26"/>
    </row>
    <row r="356">
      <c r="B356" s="75"/>
      <c r="AD356" s="26"/>
    </row>
    <row r="357">
      <c r="B357" s="75"/>
      <c r="AD357" s="26"/>
    </row>
    <row r="358">
      <c r="B358" s="75"/>
      <c r="AD358" s="26"/>
    </row>
    <row r="359">
      <c r="B359" s="75"/>
      <c r="AD359" s="26"/>
    </row>
    <row r="360">
      <c r="B360" s="75"/>
      <c r="AD360" s="26"/>
    </row>
    <row r="361">
      <c r="B361" s="75"/>
      <c r="AD361" s="26"/>
    </row>
    <row r="362">
      <c r="B362" s="75"/>
      <c r="AD362" s="26"/>
    </row>
    <row r="363">
      <c r="B363" s="75"/>
      <c r="AD363" s="26"/>
    </row>
    <row r="364">
      <c r="B364" s="75"/>
      <c r="AD364" s="26"/>
    </row>
    <row r="365">
      <c r="B365" s="75"/>
      <c r="AD365" s="26"/>
    </row>
    <row r="366">
      <c r="B366" s="75"/>
      <c r="AD366" s="26"/>
    </row>
    <row r="367">
      <c r="B367" s="75"/>
      <c r="AD367" s="26"/>
    </row>
    <row r="368">
      <c r="B368" s="75"/>
      <c r="AD368" s="26"/>
    </row>
    <row r="369">
      <c r="B369" s="75"/>
      <c r="AD369" s="26"/>
    </row>
    <row r="370">
      <c r="B370" s="75"/>
      <c r="AD370" s="26"/>
    </row>
    <row r="371">
      <c r="B371" s="75"/>
      <c r="AD371" s="26"/>
    </row>
    <row r="372">
      <c r="B372" s="75"/>
      <c r="AD372" s="26"/>
    </row>
    <row r="373">
      <c r="B373" s="75"/>
      <c r="AD373" s="26"/>
    </row>
    <row r="374">
      <c r="B374" s="75"/>
      <c r="AD374" s="26"/>
    </row>
    <row r="375">
      <c r="B375" s="75"/>
      <c r="AD375" s="26"/>
    </row>
    <row r="376">
      <c r="B376" s="75"/>
      <c r="AD376" s="26"/>
    </row>
    <row r="377">
      <c r="B377" s="75"/>
      <c r="AD377" s="26"/>
    </row>
    <row r="378">
      <c r="B378" s="75"/>
      <c r="AD378" s="26"/>
    </row>
    <row r="379">
      <c r="B379" s="75"/>
      <c r="AD379" s="26"/>
    </row>
    <row r="380">
      <c r="B380" s="75"/>
      <c r="AD380" s="26"/>
    </row>
    <row r="381">
      <c r="B381" s="75"/>
      <c r="AD381" s="26"/>
    </row>
    <row r="382">
      <c r="B382" s="75"/>
      <c r="AD382" s="26"/>
    </row>
    <row r="383">
      <c r="B383" s="75"/>
      <c r="AD383" s="26"/>
    </row>
    <row r="384">
      <c r="B384" s="75"/>
      <c r="AD384" s="26"/>
    </row>
    <row r="385">
      <c r="B385" s="75"/>
      <c r="AD385" s="26"/>
    </row>
    <row r="386">
      <c r="B386" s="75"/>
      <c r="AD386" s="26"/>
    </row>
    <row r="387">
      <c r="B387" s="75"/>
      <c r="AD387" s="26"/>
    </row>
    <row r="388">
      <c r="B388" s="75"/>
      <c r="AD388" s="26"/>
    </row>
    <row r="389">
      <c r="B389" s="75"/>
      <c r="AD389" s="26"/>
    </row>
    <row r="390">
      <c r="B390" s="75"/>
      <c r="AD390" s="26"/>
    </row>
    <row r="391">
      <c r="B391" s="75"/>
      <c r="AD391" s="26"/>
    </row>
    <row r="392">
      <c r="B392" s="75"/>
      <c r="AD392" s="26"/>
    </row>
    <row r="393">
      <c r="B393" s="75"/>
      <c r="AD393" s="26"/>
    </row>
    <row r="394">
      <c r="B394" s="75"/>
      <c r="AD394" s="26"/>
    </row>
    <row r="395">
      <c r="B395" s="75"/>
      <c r="AD395" s="26"/>
    </row>
    <row r="396">
      <c r="B396" s="75"/>
      <c r="AD396" s="26"/>
    </row>
    <row r="397">
      <c r="B397" s="75"/>
      <c r="AD397" s="26"/>
    </row>
    <row r="398">
      <c r="B398" s="75"/>
      <c r="AD398" s="26"/>
    </row>
    <row r="399">
      <c r="B399" s="75"/>
      <c r="AD399" s="26"/>
    </row>
    <row r="400">
      <c r="B400" s="75"/>
      <c r="AD400" s="26"/>
    </row>
    <row r="401">
      <c r="B401" s="75"/>
      <c r="AD401" s="26"/>
    </row>
    <row r="402">
      <c r="B402" s="75"/>
      <c r="AD402" s="26"/>
    </row>
    <row r="403">
      <c r="B403" s="75"/>
      <c r="AD403" s="26"/>
    </row>
    <row r="404">
      <c r="B404" s="75"/>
      <c r="AD404" s="26"/>
    </row>
    <row r="405">
      <c r="B405" s="75"/>
      <c r="AD405" s="26"/>
    </row>
    <row r="406">
      <c r="B406" s="75"/>
      <c r="AD406" s="26"/>
    </row>
    <row r="407">
      <c r="B407" s="75"/>
      <c r="AD407" s="26"/>
    </row>
    <row r="408">
      <c r="B408" s="75"/>
      <c r="AD408" s="26"/>
    </row>
    <row r="409">
      <c r="B409" s="75"/>
      <c r="AD409" s="26"/>
    </row>
    <row r="410">
      <c r="B410" s="75"/>
      <c r="AD410" s="26"/>
    </row>
    <row r="411">
      <c r="B411" s="75"/>
      <c r="AD411" s="26"/>
    </row>
    <row r="412">
      <c r="B412" s="75"/>
      <c r="AD412" s="26"/>
    </row>
    <row r="413">
      <c r="B413" s="75"/>
      <c r="AD413" s="26"/>
    </row>
    <row r="414">
      <c r="B414" s="75"/>
      <c r="AD414" s="26"/>
    </row>
    <row r="415">
      <c r="B415" s="75"/>
      <c r="AD415" s="26"/>
    </row>
    <row r="416">
      <c r="B416" s="75"/>
      <c r="AD416" s="26"/>
    </row>
    <row r="417">
      <c r="B417" s="75"/>
      <c r="AD417" s="26"/>
    </row>
    <row r="418">
      <c r="B418" s="75"/>
      <c r="AD418" s="26"/>
    </row>
    <row r="419">
      <c r="B419" s="75"/>
      <c r="AD419" s="26"/>
    </row>
    <row r="420">
      <c r="B420" s="75"/>
      <c r="AD420" s="26"/>
    </row>
    <row r="421">
      <c r="B421" s="75"/>
      <c r="AD421" s="26"/>
    </row>
    <row r="422">
      <c r="B422" s="75"/>
      <c r="AD422" s="26"/>
    </row>
    <row r="423">
      <c r="B423" s="75"/>
      <c r="AD423" s="26"/>
    </row>
    <row r="424">
      <c r="B424" s="75"/>
      <c r="AD424" s="26"/>
    </row>
    <row r="425">
      <c r="B425" s="75"/>
      <c r="AD425" s="26"/>
    </row>
    <row r="426">
      <c r="B426" s="75"/>
      <c r="AD426" s="26"/>
    </row>
    <row r="427">
      <c r="B427" s="75"/>
      <c r="AD427" s="26"/>
    </row>
    <row r="428">
      <c r="B428" s="75"/>
      <c r="AD428" s="26"/>
    </row>
    <row r="429">
      <c r="B429" s="75"/>
      <c r="AD429" s="26"/>
    </row>
    <row r="430">
      <c r="B430" s="75"/>
      <c r="AD430" s="26"/>
    </row>
    <row r="431">
      <c r="B431" s="75"/>
      <c r="AD431" s="26"/>
    </row>
    <row r="432">
      <c r="B432" s="75"/>
      <c r="AD432" s="26"/>
    </row>
    <row r="433">
      <c r="B433" s="75"/>
      <c r="AD433" s="26"/>
    </row>
    <row r="434">
      <c r="B434" s="75"/>
      <c r="AD434" s="26"/>
    </row>
    <row r="435">
      <c r="B435" s="75"/>
      <c r="AD435" s="26"/>
    </row>
    <row r="436">
      <c r="B436" s="75"/>
      <c r="AD436" s="26"/>
    </row>
    <row r="437">
      <c r="B437" s="75"/>
      <c r="AD437" s="26"/>
    </row>
    <row r="438">
      <c r="B438" s="75"/>
      <c r="AD438" s="26"/>
    </row>
    <row r="439">
      <c r="B439" s="75"/>
      <c r="AD439" s="26"/>
    </row>
    <row r="440">
      <c r="B440" s="75"/>
      <c r="AD440" s="26"/>
    </row>
    <row r="441">
      <c r="B441" s="75"/>
      <c r="AD441" s="26"/>
    </row>
    <row r="442">
      <c r="B442" s="75"/>
      <c r="AD442" s="26"/>
    </row>
    <row r="443">
      <c r="B443" s="75"/>
      <c r="AD443" s="26"/>
    </row>
    <row r="444">
      <c r="B444" s="75"/>
      <c r="AD444" s="26"/>
    </row>
    <row r="445">
      <c r="B445" s="75"/>
      <c r="AD445" s="26"/>
    </row>
    <row r="446">
      <c r="B446" s="75"/>
      <c r="AD446" s="26"/>
    </row>
    <row r="447">
      <c r="B447" s="75"/>
      <c r="AD447" s="26"/>
    </row>
    <row r="448">
      <c r="B448" s="75"/>
      <c r="AD448" s="26"/>
    </row>
    <row r="449">
      <c r="B449" s="75"/>
      <c r="AD449" s="26"/>
    </row>
    <row r="450">
      <c r="B450" s="75"/>
      <c r="AD450" s="26"/>
    </row>
    <row r="451">
      <c r="B451" s="75"/>
      <c r="AD451" s="26"/>
    </row>
    <row r="452">
      <c r="B452" s="75"/>
      <c r="AD452" s="26"/>
    </row>
    <row r="453">
      <c r="B453" s="75"/>
      <c r="AD453" s="26"/>
    </row>
    <row r="454">
      <c r="B454" s="75"/>
      <c r="AD454" s="26"/>
    </row>
    <row r="455">
      <c r="B455" s="75"/>
      <c r="AD455" s="26"/>
    </row>
    <row r="456">
      <c r="B456" s="75"/>
      <c r="AD456" s="26"/>
    </row>
    <row r="457">
      <c r="B457" s="75"/>
      <c r="AD457" s="26"/>
    </row>
    <row r="458">
      <c r="B458" s="75"/>
      <c r="AD458" s="26"/>
    </row>
    <row r="459">
      <c r="B459" s="75"/>
      <c r="AD459" s="26"/>
    </row>
    <row r="460">
      <c r="B460" s="75"/>
      <c r="AD460" s="26"/>
    </row>
    <row r="461">
      <c r="B461" s="75"/>
      <c r="AD461" s="26"/>
    </row>
    <row r="462">
      <c r="B462" s="75"/>
      <c r="AD462" s="26"/>
    </row>
    <row r="463">
      <c r="B463" s="75"/>
      <c r="AD463" s="26"/>
    </row>
    <row r="464">
      <c r="B464" s="75"/>
      <c r="AD464" s="26"/>
    </row>
    <row r="465">
      <c r="B465" s="75"/>
      <c r="AD465" s="26"/>
    </row>
    <row r="466">
      <c r="B466" s="75"/>
      <c r="AD466" s="26"/>
    </row>
    <row r="467">
      <c r="B467" s="75"/>
      <c r="AD467" s="26"/>
    </row>
    <row r="468">
      <c r="B468" s="75"/>
      <c r="AD468" s="26"/>
    </row>
    <row r="469">
      <c r="B469" s="75"/>
      <c r="AD469" s="26"/>
    </row>
    <row r="470">
      <c r="B470" s="75"/>
      <c r="AD470" s="26"/>
    </row>
    <row r="471">
      <c r="B471" s="75"/>
      <c r="AD471" s="26"/>
    </row>
    <row r="472">
      <c r="B472" s="75"/>
      <c r="AD472" s="26"/>
    </row>
    <row r="473">
      <c r="B473" s="75"/>
      <c r="AD473" s="26"/>
    </row>
    <row r="474">
      <c r="B474" s="75"/>
      <c r="AD474" s="26"/>
    </row>
    <row r="475">
      <c r="B475" s="75"/>
      <c r="AD475" s="26"/>
    </row>
    <row r="476">
      <c r="B476" s="75"/>
      <c r="AD476" s="26"/>
    </row>
    <row r="477">
      <c r="B477" s="75"/>
      <c r="AD477" s="26"/>
    </row>
    <row r="478">
      <c r="B478" s="75"/>
      <c r="AD478" s="26"/>
    </row>
    <row r="479">
      <c r="B479" s="75"/>
      <c r="AD479" s="26"/>
    </row>
    <row r="480">
      <c r="B480" s="75"/>
      <c r="AD480" s="26"/>
    </row>
    <row r="481">
      <c r="B481" s="75"/>
      <c r="AD481" s="26"/>
    </row>
    <row r="482">
      <c r="B482" s="75"/>
      <c r="AD482" s="26"/>
    </row>
    <row r="483">
      <c r="B483" s="75"/>
      <c r="AD483" s="26"/>
    </row>
    <row r="484">
      <c r="B484" s="75"/>
      <c r="AD484" s="26"/>
    </row>
    <row r="485">
      <c r="B485" s="75"/>
      <c r="AD485" s="26"/>
    </row>
    <row r="486">
      <c r="B486" s="75"/>
      <c r="AD486" s="26"/>
    </row>
    <row r="487">
      <c r="B487" s="75"/>
      <c r="AD487" s="26"/>
    </row>
    <row r="488">
      <c r="B488" s="75"/>
      <c r="AD488" s="26"/>
    </row>
    <row r="489">
      <c r="B489" s="75"/>
      <c r="AD489" s="26"/>
    </row>
    <row r="490">
      <c r="B490" s="75"/>
      <c r="AD490" s="26"/>
    </row>
    <row r="491">
      <c r="B491" s="75"/>
      <c r="AD491" s="26"/>
    </row>
    <row r="492">
      <c r="B492" s="75"/>
      <c r="AD492" s="26"/>
    </row>
    <row r="493">
      <c r="B493" s="75"/>
      <c r="AD493" s="26"/>
    </row>
    <row r="494">
      <c r="B494" s="75"/>
      <c r="AD494" s="26"/>
    </row>
    <row r="495">
      <c r="B495" s="75"/>
      <c r="AD495" s="26"/>
    </row>
    <row r="496">
      <c r="B496" s="75"/>
      <c r="AD496" s="26"/>
    </row>
    <row r="497">
      <c r="B497" s="75"/>
      <c r="AD497" s="26"/>
    </row>
    <row r="498">
      <c r="B498" s="75"/>
      <c r="AD498" s="26"/>
    </row>
    <row r="499">
      <c r="B499" s="75"/>
      <c r="AD499" s="26"/>
    </row>
    <row r="500">
      <c r="B500" s="75"/>
      <c r="AD500" s="26"/>
    </row>
    <row r="501">
      <c r="B501" s="75"/>
      <c r="AD501" s="26"/>
    </row>
    <row r="502">
      <c r="B502" s="75"/>
      <c r="AD502" s="26"/>
    </row>
    <row r="503">
      <c r="B503" s="75"/>
      <c r="AD503" s="26"/>
    </row>
    <row r="504">
      <c r="B504" s="75"/>
      <c r="AD504" s="26"/>
    </row>
    <row r="505">
      <c r="B505" s="75"/>
      <c r="AD505" s="26"/>
    </row>
    <row r="506">
      <c r="B506" s="75"/>
      <c r="AD506" s="26"/>
    </row>
    <row r="507">
      <c r="B507" s="75"/>
      <c r="AD507" s="26"/>
    </row>
    <row r="508">
      <c r="B508" s="75"/>
      <c r="AD508" s="26"/>
    </row>
    <row r="509">
      <c r="B509" s="75"/>
      <c r="AD509" s="26"/>
    </row>
    <row r="510">
      <c r="B510" s="75"/>
      <c r="AD510" s="26"/>
    </row>
    <row r="511">
      <c r="B511" s="75"/>
      <c r="AD511" s="26"/>
    </row>
    <row r="512">
      <c r="B512" s="75"/>
      <c r="AD512" s="26"/>
    </row>
    <row r="513">
      <c r="B513" s="75"/>
      <c r="AD513" s="26"/>
    </row>
    <row r="514">
      <c r="B514" s="75"/>
      <c r="AD514" s="26"/>
    </row>
    <row r="515">
      <c r="B515" s="75"/>
      <c r="AD515" s="26"/>
    </row>
    <row r="516">
      <c r="B516" s="75"/>
      <c r="AD516" s="26"/>
    </row>
    <row r="517">
      <c r="B517" s="75"/>
      <c r="AD517" s="26"/>
    </row>
    <row r="518">
      <c r="B518" s="75"/>
      <c r="AD518" s="26"/>
    </row>
    <row r="519">
      <c r="B519" s="75"/>
      <c r="AD519" s="26"/>
    </row>
    <row r="520">
      <c r="B520" s="75"/>
      <c r="AD520" s="26"/>
    </row>
    <row r="521">
      <c r="B521" s="75"/>
      <c r="AD521" s="26"/>
    </row>
    <row r="522">
      <c r="B522" s="75"/>
      <c r="AD522" s="26"/>
    </row>
    <row r="523">
      <c r="B523" s="75"/>
      <c r="AD523" s="26"/>
    </row>
    <row r="524">
      <c r="B524" s="75"/>
      <c r="AD524" s="26"/>
    </row>
    <row r="525">
      <c r="B525" s="75"/>
      <c r="AD525" s="26"/>
    </row>
    <row r="526">
      <c r="B526" s="75"/>
      <c r="AD526" s="26"/>
    </row>
    <row r="527">
      <c r="B527" s="75"/>
      <c r="AD527" s="26"/>
    </row>
    <row r="528">
      <c r="B528" s="75"/>
      <c r="AD528" s="26"/>
    </row>
    <row r="529">
      <c r="B529" s="75"/>
      <c r="AD529" s="26"/>
    </row>
    <row r="530">
      <c r="B530" s="75"/>
      <c r="AD530" s="26"/>
    </row>
    <row r="531">
      <c r="B531" s="75"/>
      <c r="AD531" s="26"/>
    </row>
    <row r="532">
      <c r="B532" s="75"/>
      <c r="AD532" s="26"/>
    </row>
    <row r="533">
      <c r="B533" s="75"/>
      <c r="AD533" s="26"/>
    </row>
    <row r="534">
      <c r="B534" s="75"/>
      <c r="AD534" s="26"/>
    </row>
    <row r="535">
      <c r="B535" s="75"/>
      <c r="AD535" s="26"/>
    </row>
    <row r="536">
      <c r="B536" s="75"/>
      <c r="AD536" s="26"/>
    </row>
    <row r="537">
      <c r="B537" s="75"/>
      <c r="AD537" s="26"/>
    </row>
    <row r="538">
      <c r="B538" s="75"/>
      <c r="AD538" s="26"/>
    </row>
    <row r="539">
      <c r="B539" s="75"/>
      <c r="AD539" s="26"/>
    </row>
    <row r="540">
      <c r="B540" s="75"/>
      <c r="AD540" s="26"/>
    </row>
    <row r="541">
      <c r="B541" s="75"/>
      <c r="AD541" s="26"/>
    </row>
    <row r="542">
      <c r="B542" s="75"/>
      <c r="AD542" s="26"/>
    </row>
    <row r="543">
      <c r="B543" s="75"/>
      <c r="AD543" s="26"/>
    </row>
    <row r="544">
      <c r="B544" s="75"/>
      <c r="AD544" s="26"/>
    </row>
    <row r="545">
      <c r="B545" s="75"/>
      <c r="AD545" s="26"/>
    </row>
    <row r="546">
      <c r="B546" s="75"/>
      <c r="AD546" s="26"/>
    </row>
    <row r="547">
      <c r="B547" s="75"/>
      <c r="AD547" s="26"/>
    </row>
    <row r="548">
      <c r="B548" s="75"/>
      <c r="AD548" s="26"/>
    </row>
    <row r="549">
      <c r="B549" s="75"/>
      <c r="AD549" s="26"/>
    </row>
    <row r="550">
      <c r="B550" s="75"/>
      <c r="AD550" s="26"/>
    </row>
    <row r="551">
      <c r="B551" s="75"/>
      <c r="AD551" s="26"/>
    </row>
    <row r="552">
      <c r="B552" s="75"/>
      <c r="AD552" s="26"/>
    </row>
    <row r="553">
      <c r="B553" s="75"/>
      <c r="AD553" s="26"/>
    </row>
    <row r="554">
      <c r="B554" s="75"/>
      <c r="AD554" s="26"/>
    </row>
    <row r="555">
      <c r="B555" s="75"/>
      <c r="AD555" s="26"/>
    </row>
    <row r="556">
      <c r="B556" s="75"/>
      <c r="AD556" s="26"/>
    </row>
    <row r="557">
      <c r="B557" s="75"/>
      <c r="AD557" s="26"/>
    </row>
    <row r="558">
      <c r="B558" s="75"/>
      <c r="AD558" s="26"/>
    </row>
    <row r="559">
      <c r="B559" s="75"/>
      <c r="AD559" s="26"/>
    </row>
    <row r="560">
      <c r="B560" s="75"/>
      <c r="AD560" s="26"/>
    </row>
    <row r="561">
      <c r="B561" s="75"/>
      <c r="AD561" s="26"/>
    </row>
    <row r="562">
      <c r="B562" s="75"/>
      <c r="AD562" s="26"/>
    </row>
    <row r="563">
      <c r="B563" s="75"/>
      <c r="AD563" s="26"/>
    </row>
    <row r="564">
      <c r="B564" s="75"/>
      <c r="AD564" s="26"/>
    </row>
    <row r="565">
      <c r="B565" s="75"/>
      <c r="AD565" s="26"/>
    </row>
    <row r="566">
      <c r="B566" s="75"/>
      <c r="AD566" s="26"/>
    </row>
    <row r="567">
      <c r="B567" s="75"/>
      <c r="AD567" s="26"/>
    </row>
    <row r="568">
      <c r="B568" s="75"/>
      <c r="AD568" s="26"/>
    </row>
    <row r="569">
      <c r="B569" s="75"/>
      <c r="AD569" s="26"/>
    </row>
    <row r="570">
      <c r="B570" s="75"/>
      <c r="AD570" s="26"/>
    </row>
    <row r="571">
      <c r="B571" s="75"/>
      <c r="AD571" s="26"/>
    </row>
    <row r="572">
      <c r="B572" s="75"/>
      <c r="AD572" s="26"/>
    </row>
    <row r="573">
      <c r="B573" s="75"/>
      <c r="AD573" s="26"/>
    </row>
    <row r="574">
      <c r="B574" s="75"/>
      <c r="AD574" s="26"/>
    </row>
    <row r="575">
      <c r="B575" s="75"/>
      <c r="AD575" s="26"/>
    </row>
    <row r="576">
      <c r="B576" s="75"/>
      <c r="AD576" s="26"/>
    </row>
    <row r="577">
      <c r="B577" s="75"/>
      <c r="AD577" s="26"/>
    </row>
    <row r="578">
      <c r="B578" s="75"/>
      <c r="AD578" s="26"/>
    </row>
    <row r="579">
      <c r="B579" s="75"/>
      <c r="AD579" s="26"/>
    </row>
    <row r="580">
      <c r="B580" s="75"/>
      <c r="AD580" s="26"/>
    </row>
    <row r="581">
      <c r="B581" s="75"/>
      <c r="AD581" s="26"/>
    </row>
    <row r="582">
      <c r="B582" s="75"/>
      <c r="AD582" s="26"/>
    </row>
    <row r="583">
      <c r="B583" s="75"/>
      <c r="AD583" s="26"/>
    </row>
    <row r="584">
      <c r="B584" s="75"/>
      <c r="AD584" s="26"/>
    </row>
    <row r="585">
      <c r="B585" s="75"/>
      <c r="AD585" s="26"/>
    </row>
    <row r="586">
      <c r="B586" s="75"/>
      <c r="AD586" s="26"/>
    </row>
    <row r="587">
      <c r="B587" s="75"/>
      <c r="AD587" s="26"/>
    </row>
    <row r="588">
      <c r="B588" s="75"/>
      <c r="AD588" s="26"/>
    </row>
    <row r="589">
      <c r="B589" s="75"/>
      <c r="AD589" s="26"/>
    </row>
    <row r="590">
      <c r="B590" s="75"/>
      <c r="AD590" s="26"/>
    </row>
    <row r="591">
      <c r="B591" s="75"/>
      <c r="AD591" s="26"/>
    </row>
    <row r="592">
      <c r="B592" s="75"/>
      <c r="AD592" s="26"/>
    </row>
    <row r="593">
      <c r="B593" s="75"/>
      <c r="AD593" s="26"/>
    </row>
    <row r="594">
      <c r="B594" s="75"/>
      <c r="AD594" s="26"/>
    </row>
    <row r="595">
      <c r="B595" s="75"/>
      <c r="AD595" s="26"/>
    </row>
    <row r="596">
      <c r="B596" s="75"/>
      <c r="AD596" s="26"/>
    </row>
    <row r="597">
      <c r="B597" s="75"/>
      <c r="AD597" s="26"/>
    </row>
    <row r="598">
      <c r="B598" s="75"/>
      <c r="AD598" s="26"/>
    </row>
    <row r="599">
      <c r="B599" s="75"/>
      <c r="AD599" s="26"/>
    </row>
    <row r="600">
      <c r="B600" s="75"/>
      <c r="AD600" s="26"/>
    </row>
    <row r="601">
      <c r="B601" s="75"/>
      <c r="AD601" s="26"/>
    </row>
    <row r="602">
      <c r="B602" s="75"/>
      <c r="AD602" s="26"/>
    </row>
    <row r="603">
      <c r="B603" s="75"/>
      <c r="AD603" s="26"/>
    </row>
    <row r="604">
      <c r="B604" s="75"/>
      <c r="AD604" s="26"/>
    </row>
    <row r="605">
      <c r="B605" s="75"/>
      <c r="AD605" s="26"/>
    </row>
    <row r="606">
      <c r="B606" s="75"/>
      <c r="AD606" s="26"/>
    </row>
    <row r="607">
      <c r="B607" s="75"/>
      <c r="AD607" s="26"/>
    </row>
    <row r="608">
      <c r="B608" s="75"/>
      <c r="AD608" s="26"/>
    </row>
    <row r="609">
      <c r="B609" s="75"/>
      <c r="AD609" s="26"/>
    </row>
    <row r="610">
      <c r="B610" s="75"/>
      <c r="AD610" s="26"/>
    </row>
    <row r="611">
      <c r="B611" s="75"/>
      <c r="AD611" s="26"/>
    </row>
    <row r="612">
      <c r="B612" s="75"/>
      <c r="AD612" s="26"/>
    </row>
    <row r="613">
      <c r="B613" s="75"/>
      <c r="AD613" s="26"/>
    </row>
    <row r="614">
      <c r="B614" s="75"/>
      <c r="AD614" s="26"/>
    </row>
    <row r="615">
      <c r="B615" s="75"/>
      <c r="AD615" s="26"/>
    </row>
    <row r="616">
      <c r="B616" s="75"/>
      <c r="AD616" s="26"/>
    </row>
    <row r="617">
      <c r="B617" s="75"/>
      <c r="AD617" s="26"/>
    </row>
    <row r="618">
      <c r="B618" s="75"/>
      <c r="AD618" s="26"/>
    </row>
    <row r="619">
      <c r="B619" s="75"/>
      <c r="AD619" s="26"/>
    </row>
    <row r="620">
      <c r="B620" s="75"/>
      <c r="AD620" s="26"/>
    </row>
    <row r="621">
      <c r="B621" s="75"/>
      <c r="AD621" s="26"/>
    </row>
    <row r="622">
      <c r="B622" s="75"/>
      <c r="AD622" s="26"/>
    </row>
    <row r="623">
      <c r="B623" s="75"/>
      <c r="AD623" s="26"/>
    </row>
    <row r="624">
      <c r="B624" s="75"/>
      <c r="AD624" s="26"/>
    </row>
    <row r="625">
      <c r="B625" s="75"/>
      <c r="AD625" s="26"/>
    </row>
    <row r="626">
      <c r="B626" s="75"/>
      <c r="AD626" s="26"/>
    </row>
    <row r="627">
      <c r="B627" s="75"/>
      <c r="AD627" s="26"/>
    </row>
    <row r="628">
      <c r="B628" s="75"/>
      <c r="AD628" s="26"/>
    </row>
    <row r="629">
      <c r="B629" s="75"/>
      <c r="AD629" s="26"/>
    </row>
    <row r="630">
      <c r="B630" s="75"/>
      <c r="AD630" s="26"/>
    </row>
    <row r="631">
      <c r="B631" s="75"/>
      <c r="AD631" s="26"/>
    </row>
    <row r="632">
      <c r="B632" s="75"/>
      <c r="AD632" s="26"/>
    </row>
    <row r="633">
      <c r="B633" s="75"/>
      <c r="AD633" s="26"/>
    </row>
    <row r="634">
      <c r="B634" s="75"/>
      <c r="AD634" s="26"/>
    </row>
    <row r="635">
      <c r="B635" s="75"/>
      <c r="AD635" s="26"/>
    </row>
    <row r="636">
      <c r="B636" s="75"/>
      <c r="AD636" s="26"/>
    </row>
    <row r="637">
      <c r="B637" s="75"/>
      <c r="AD637" s="26"/>
    </row>
    <row r="638">
      <c r="B638" s="75"/>
      <c r="AD638" s="26"/>
    </row>
    <row r="639">
      <c r="B639" s="75"/>
      <c r="AD639" s="26"/>
    </row>
    <row r="640">
      <c r="B640" s="75"/>
      <c r="AD640" s="26"/>
    </row>
    <row r="641">
      <c r="B641" s="75"/>
      <c r="AD641" s="26"/>
    </row>
    <row r="642">
      <c r="B642" s="75"/>
      <c r="AD642" s="26"/>
    </row>
    <row r="643">
      <c r="B643" s="75"/>
      <c r="AD643" s="26"/>
    </row>
    <row r="644">
      <c r="B644" s="75"/>
      <c r="AD644" s="26"/>
    </row>
    <row r="645">
      <c r="B645" s="75"/>
      <c r="AD645" s="26"/>
    </row>
    <row r="646">
      <c r="B646" s="75"/>
      <c r="AD646" s="26"/>
    </row>
    <row r="647">
      <c r="B647" s="75"/>
      <c r="AD647" s="26"/>
    </row>
    <row r="648">
      <c r="B648" s="75"/>
      <c r="AD648" s="26"/>
    </row>
    <row r="649">
      <c r="B649" s="75"/>
      <c r="AD649" s="26"/>
    </row>
    <row r="650">
      <c r="B650" s="75"/>
      <c r="AD650" s="26"/>
    </row>
    <row r="651">
      <c r="B651" s="75"/>
      <c r="AD651" s="26"/>
    </row>
    <row r="652">
      <c r="B652" s="75"/>
      <c r="AD652" s="26"/>
    </row>
    <row r="653">
      <c r="B653" s="75"/>
      <c r="AD653" s="26"/>
    </row>
    <row r="654">
      <c r="B654" s="75"/>
      <c r="AD654" s="26"/>
    </row>
    <row r="655">
      <c r="B655" s="75"/>
      <c r="AD655" s="26"/>
    </row>
    <row r="656">
      <c r="B656" s="75"/>
      <c r="AD656" s="26"/>
    </row>
    <row r="657">
      <c r="B657" s="75"/>
      <c r="AD657" s="26"/>
    </row>
    <row r="658">
      <c r="B658" s="75"/>
      <c r="AD658" s="26"/>
    </row>
    <row r="659">
      <c r="B659" s="75"/>
      <c r="AD659" s="26"/>
    </row>
    <row r="660">
      <c r="B660" s="75"/>
      <c r="AD660" s="26"/>
    </row>
    <row r="661">
      <c r="B661" s="75"/>
      <c r="AD661" s="26"/>
    </row>
    <row r="662">
      <c r="B662" s="75"/>
      <c r="AD662" s="26"/>
    </row>
    <row r="663">
      <c r="B663" s="75"/>
      <c r="AD663" s="26"/>
    </row>
    <row r="664">
      <c r="B664" s="75"/>
      <c r="AD664" s="26"/>
    </row>
    <row r="665">
      <c r="B665" s="75"/>
      <c r="AD665" s="26"/>
    </row>
    <row r="666">
      <c r="B666" s="75"/>
      <c r="AD666" s="26"/>
    </row>
    <row r="667">
      <c r="B667" s="75"/>
      <c r="AD667" s="26"/>
    </row>
    <row r="668">
      <c r="B668" s="75"/>
      <c r="AD668" s="26"/>
    </row>
    <row r="669">
      <c r="B669" s="75"/>
      <c r="AD669" s="26"/>
    </row>
    <row r="670">
      <c r="B670" s="75"/>
      <c r="AD670" s="26"/>
    </row>
    <row r="671">
      <c r="B671" s="75"/>
      <c r="AD671" s="26"/>
    </row>
    <row r="672">
      <c r="B672" s="75"/>
      <c r="AD672" s="26"/>
    </row>
    <row r="673">
      <c r="B673" s="75"/>
      <c r="AD673" s="26"/>
    </row>
    <row r="674">
      <c r="B674" s="75"/>
      <c r="AD674" s="26"/>
    </row>
    <row r="675">
      <c r="B675" s="75"/>
      <c r="AD675" s="26"/>
    </row>
    <row r="676">
      <c r="B676" s="75"/>
      <c r="AD676" s="26"/>
    </row>
    <row r="677">
      <c r="B677" s="75"/>
      <c r="AD677" s="26"/>
    </row>
    <row r="678">
      <c r="B678" s="75"/>
      <c r="AD678" s="26"/>
    </row>
    <row r="679">
      <c r="B679" s="75"/>
      <c r="AD679" s="26"/>
    </row>
    <row r="680">
      <c r="B680" s="75"/>
      <c r="AD680" s="26"/>
    </row>
    <row r="681">
      <c r="B681" s="75"/>
      <c r="AD681" s="26"/>
    </row>
    <row r="682">
      <c r="B682" s="75"/>
      <c r="AD682" s="26"/>
    </row>
    <row r="683">
      <c r="B683" s="75"/>
      <c r="AD683" s="26"/>
    </row>
    <row r="684">
      <c r="B684" s="75"/>
      <c r="AD684" s="26"/>
    </row>
    <row r="685">
      <c r="B685" s="75"/>
      <c r="AD685" s="26"/>
    </row>
    <row r="686">
      <c r="B686" s="75"/>
      <c r="AD686" s="26"/>
    </row>
    <row r="687">
      <c r="B687" s="75"/>
      <c r="AD687" s="26"/>
    </row>
    <row r="688">
      <c r="B688" s="75"/>
      <c r="AD688" s="26"/>
    </row>
    <row r="689">
      <c r="B689" s="75"/>
      <c r="AD689" s="26"/>
    </row>
    <row r="690">
      <c r="B690" s="75"/>
      <c r="AD690" s="26"/>
    </row>
    <row r="691">
      <c r="B691" s="75"/>
      <c r="AD691" s="26"/>
    </row>
    <row r="692">
      <c r="B692" s="75"/>
      <c r="AD692" s="26"/>
    </row>
    <row r="693">
      <c r="B693" s="75"/>
      <c r="AD693" s="26"/>
    </row>
    <row r="694">
      <c r="B694" s="75"/>
      <c r="AD694" s="26"/>
    </row>
    <row r="695">
      <c r="B695" s="75"/>
      <c r="AD695" s="26"/>
    </row>
    <row r="696">
      <c r="B696" s="75"/>
      <c r="AD696" s="26"/>
    </row>
    <row r="697">
      <c r="B697" s="75"/>
      <c r="AD697" s="26"/>
    </row>
    <row r="698">
      <c r="B698" s="75"/>
      <c r="AD698" s="26"/>
    </row>
    <row r="699">
      <c r="B699" s="75"/>
      <c r="AD699" s="26"/>
    </row>
    <row r="700">
      <c r="B700" s="75"/>
      <c r="AD700" s="26"/>
    </row>
    <row r="701">
      <c r="B701" s="75"/>
      <c r="AD701" s="26"/>
    </row>
    <row r="702">
      <c r="B702" s="75"/>
      <c r="AD702" s="26"/>
    </row>
    <row r="703">
      <c r="B703" s="75"/>
      <c r="AD703" s="26"/>
    </row>
    <row r="704">
      <c r="B704" s="75"/>
      <c r="AD704" s="26"/>
    </row>
    <row r="705">
      <c r="B705" s="75"/>
      <c r="AD705" s="26"/>
    </row>
    <row r="706">
      <c r="B706" s="75"/>
      <c r="AD706" s="26"/>
    </row>
    <row r="707">
      <c r="B707" s="75"/>
      <c r="AD707" s="26"/>
    </row>
    <row r="708">
      <c r="B708" s="75"/>
      <c r="AD708" s="26"/>
    </row>
    <row r="709">
      <c r="B709" s="75"/>
      <c r="AD709" s="26"/>
    </row>
    <row r="710">
      <c r="B710" s="75"/>
      <c r="AD710" s="26"/>
    </row>
    <row r="711">
      <c r="B711" s="75"/>
      <c r="AD711" s="26"/>
    </row>
    <row r="712">
      <c r="B712" s="75"/>
      <c r="AD712" s="26"/>
    </row>
    <row r="713">
      <c r="B713" s="75"/>
      <c r="AD713" s="26"/>
    </row>
    <row r="714">
      <c r="B714" s="75"/>
      <c r="AD714" s="26"/>
    </row>
    <row r="715">
      <c r="B715" s="75"/>
      <c r="AD715" s="26"/>
    </row>
    <row r="716">
      <c r="B716" s="75"/>
      <c r="AD716" s="26"/>
    </row>
    <row r="717">
      <c r="B717" s="75"/>
      <c r="AD717" s="26"/>
    </row>
    <row r="718">
      <c r="B718" s="75"/>
      <c r="AD718" s="26"/>
    </row>
    <row r="719">
      <c r="B719" s="75"/>
      <c r="AD719" s="26"/>
    </row>
    <row r="720">
      <c r="B720" s="75"/>
      <c r="AD720" s="26"/>
    </row>
    <row r="721">
      <c r="B721" s="75"/>
      <c r="AD721" s="26"/>
    </row>
    <row r="722">
      <c r="B722" s="75"/>
      <c r="AD722" s="26"/>
    </row>
    <row r="723">
      <c r="B723" s="75"/>
      <c r="AD723" s="26"/>
    </row>
    <row r="724">
      <c r="B724" s="75"/>
      <c r="AD724" s="26"/>
    </row>
    <row r="725">
      <c r="B725" s="75"/>
      <c r="AD725" s="26"/>
    </row>
    <row r="726">
      <c r="B726" s="75"/>
      <c r="AD726" s="26"/>
    </row>
    <row r="727">
      <c r="B727" s="75"/>
      <c r="AD727" s="26"/>
    </row>
    <row r="728">
      <c r="B728" s="75"/>
      <c r="AD728" s="26"/>
    </row>
    <row r="729">
      <c r="B729" s="75"/>
      <c r="AD729" s="26"/>
    </row>
    <row r="730">
      <c r="B730" s="75"/>
      <c r="AD730" s="26"/>
    </row>
    <row r="731">
      <c r="B731" s="75"/>
      <c r="AD731" s="26"/>
    </row>
    <row r="732">
      <c r="B732" s="75"/>
      <c r="AD732" s="26"/>
    </row>
    <row r="733">
      <c r="B733" s="75"/>
      <c r="AD733" s="26"/>
    </row>
    <row r="734">
      <c r="B734" s="75"/>
      <c r="AD734" s="26"/>
    </row>
    <row r="735">
      <c r="B735" s="75"/>
      <c r="AD735" s="26"/>
    </row>
    <row r="736">
      <c r="B736" s="75"/>
      <c r="AD736" s="26"/>
    </row>
    <row r="737">
      <c r="B737" s="75"/>
      <c r="AD737" s="26"/>
    </row>
    <row r="738">
      <c r="B738" s="75"/>
      <c r="AD738" s="26"/>
    </row>
    <row r="739">
      <c r="B739" s="75"/>
      <c r="AD739" s="26"/>
    </row>
    <row r="740">
      <c r="B740" s="75"/>
      <c r="AD740" s="26"/>
    </row>
    <row r="741">
      <c r="B741" s="75"/>
      <c r="AD741" s="26"/>
    </row>
    <row r="742">
      <c r="B742" s="75"/>
      <c r="AD742" s="26"/>
    </row>
    <row r="743">
      <c r="B743" s="75"/>
      <c r="AD743" s="26"/>
    </row>
    <row r="744">
      <c r="B744" s="75"/>
      <c r="AD744" s="26"/>
    </row>
    <row r="745">
      <c r="B745" s="75"/>
      <c r="AD745" s="26"/>
    </row>
    <row r="746">
      <c r="B746" s="75"/>
      <c r="AD746" s="26"/>
    </row>
    <row r="747">
      <c r="B747" s="75"/>
      <c r="AD747" s="26"/>
    </row>
    <row r="748">
      <c r="B748" s="75"/>
      <c r="AD748" s="26"/>
    </row>
    <row r="749">
      <c r="B749" s="75"/>
      <c r="AD749" s="26"/>
    </row>
    <row r="750">
      <c r="B750" s="75"/>
      <c r="AD750" s="26"/>
    </row>
    <row r="751">
      <c r="B751" s="75"/>
      <c r="AD751" s="26"/>
    </row>
    <row r="752">
      <c r="B752" s="75"/>
      <c r="AD752" s="26"/>
    </row>
    <row r="753">
      <c r="B753" s="75"/>
      <c r="AD753" s="26"/>
    </row>
    <row r="754">
      <c r="B754" s="75"/>
      <c r="AD754" s="26"/>
    </row>
    <row r="755">
      <c r="B755" s="75"/>
      <c r="AD755" s="26"/>
    </row>
    <row r="756">
      <c r="B756" s="75"/>
      <c r="AD756" s="26"/>
    </row>
    <row r="757">
      <c r="B757" s="75"/>
      <c r="AD757" s="26"/>
    </row>
    <row r="758">
      <c r="B758" s="75"/>
      <c r="AD758" s="26"/>
    </row>
    <row r="759">
      <c r="B759" s="75"/>
      <c r="AD759" s="26"/>
    </row>
    <row r="760">
      <c r="B760" s="75"/>
      <c r="AD760" s="26"/>
    </row>
    <row r="761">
      <c r="B761" s="75"/>
      <c r="AD761" s="26"/>
    </row>
    <row r="762">
      <c r="B762" s="75"/>
      <c r="AD762" s="26"/>
    </row>
    <row r="763">
      <c r="B763" s="75"/>
      <c r="AD763" s="26"/>
    </row>
    <row r="764">
      <c r="B764" s="75"/>
      <c r="AD764" s="26"/>
    </row>
    <row r="765">
      <c r="B765" s="75"/>
      <c r="AD765" s="26"/>
    </row>
    <row r="766">
      <c r="B766" s="75"/>
      <c r="AD766" s="26"/>
    </row>
    <row r="767">
      <c r="B767" s="75"/>
      <c r="AD767" s="26"/>
    </row>
    <row r="768">
      <c r="B768" s="75"/>
      <c r="AD768" s="26"/>
    </row>
    <row r="769">
      <c r="B769" s="75"/>
      <c r="AD769" s="26"/>
    </row>
    <row r="770">
      <c r="B770" s="75"/>
      <c r="AD770" s="26"/>
    </row>
    <row r="771">
      <c r="B771" s="75"/>
      <c r="AD771" s="26"/>
    </row>
    <row r="772">
      <c r="B772" s="75"/>
      <c r="AD772" s="26"/>
    </row>
    <row r="773">
      <c r="B773" s="75"/>
      <c r="AD773" s="26"/>
    </row>
    <row r="774">
      <c r="B774" s="75"/>
      <c r="AD774" s="26"/>
    </row>
    <row r="775">
      <c r="B775" s="75"/>
      <c r="AD775" s="26"/>
    </row>
    <row r="776">
      <c r="B776" s="75"/>
      <c r="AD776" s="26"/>
    </row>
    <row r="777">
      <c r="B777" s="75"/>
      <c r="AD777" s="26"/>
    </row>
    <row r="778">
      <c r="B778" s="75"/>
      <c r="AD778" s="26"/>
    </row>
    <row r="779">
      <c r="B779" s="75"/>
      <c r="AD779" s="26"/>
    </row>
    <row r="780">
      <c r="B780" s="75"/>
      <c r="AD780" s="26"/>
    </row>
    <row r="781">
      <c r="B781" s="75"/>
      <c r="AD781" s="26"/>
    </row>
    <row r="782">
      <c r="B782" s="75"/>
      <c r="AD782" s="26"/>
    </row>
    <row r="783">
      <c r="B783" s="75"/>
      <c r="AD783" s="26"/>
    </row>
    <row r="784">
      <c r="B784" s="75"/>
      <c r="AD784" s="26"/>
    </row>
    <row r="785">
      <c r="B785" s="75"/>
      <c r="AD785" s="26"/>
    </row>
    <row r="786">
      <c r="B786" s="75"/>
      <c r="AD786" s="26"/>
    </row>
    <row r="787">
      <c r="B787" s="75"/>
      <c r="AD787" s="26"/>
    </row>
    <row r="788">
      <c r="B788" s="75"/>
      <c r="AD788" s="26"/>
    </row>
    <row r="789">
      <c r="B789" s="75"/>
      <c r="AD789" s="26"/>
    </row>
    <row r="790">
      <c r="B790" s="75"/>
      <c r="AD790" s="26"/>
    </row>
    <row r="791">
      <c r="B791" s="75"/>
      <c r="AD791" s="26"/>
    </row>
    <row r="792">
      <c r="B792" s="75"/>
      <c r="AD792" s="26"/>
    </row>
    <row r="793">
      <c r="B793" s="75"/>
      <c r="AD793" s="26"/>
    </row>
    <row r="794">
      <c r="B794" s="75"/>
      <c r="AD794" s="26"/>
    </row>
    <row r="795">
      <c r="B795" s="75"/>
      <c r="AD795" s="26"/>
    </row>
    <row r="796">
      <c r="B796" s="75"/>
      <c r="AD796" s="26"/>
    </row>
    <row r="797">
      <c r="B797" s="75"/>
      <c r="AD797" s="26"/>
    </row>
    <row r="798">
      <c r="B798" s="75"/>
      <c r="AD798" s="26"/>
    </row>
    <row r="799">
      <c r="B799" s="75"/>
      <c r="AD799" s="26"/>
    </row>
    <row r="800">
      <c r="B800" s="75"/>
      <c r="AD800" s="26"/>
    </row>
    <row r="801">
      <c r="B801" s="75"/>
      <c r="AD801" s="26"/>
    </row>
    <row r="802">
      <c r="B802" s="75"/>
      <c r="AD802" s="26"/>
    </row>
    <row r="803">
      <c r="B803" s="75"/>
      <c r="AD803" s="26"/>
    </row>
    <row r="804">
      <c r="B804" s="75"/>
      <c r="AD804" s="26"/>
    </row>
    <row r="805">
      <c r="B805" s="75"/>
      <c r="AD805" s="26"/>
    </row>
    <row r="806">
      <c r="B806" s="75"/>
      <c r="AD806" s="26"/>
    </row>
    <row r="807">
      <c r="B807" s="75"/>
      <c r="AD807" s="26"/>
    </row>
    <row r="808">
      <c r="B808" s="75"/>
      <c r="AD808" s="26"/>
    </row>
    <row r="809">
      <c r="B809" s="75"/>
      <c r="AD809" s="26"/>
    </row>
    <row r="810">
      <c r="B810" s="75"/>
      <c r="AD810" s="26"/>
    </row>
    <row r="811">
      <c r="B811" s="75"/>
      <c r="AD811" s="26"/>
    </row>
    <row r="812">
      <c r="B812" s="75"/>
      <c r="AD812" s="26"/>
    </row>
    <row r="813">
      <c r="B813" s="75"/>
      <c r="AD813" s="26"/>
    </row>
    <row r="814">
      <c r="B814" s="75"/>
      <c r="AD814" s="26"/>
    </row>
    <row r="815">
      <c r="B815" s="75"/>
      <c r="AD815" s="26"/>
    </row>
    <row r="816">
      <c r="B816" s="75"/>
      <c r="AD816" s="26"/>
    </row>
    <row r="817">
      <c r="B817" s="75"/>
      <c r="AD817" s="26"/>
    </row>
    <row r="818">
      <c r="B818" s="75"/>
      <c r="AD818" s="26"/>
    </row>
    <row r="819">
      <c r="B819" s="75"/>
      <c r="AD819" s="26"/>
    </row>
    <row r="820">
      <c r="B820" s="75"/>
      <c r="AD820" s="26"/>
    </row>
    <row r="821">
      <c r="B821" s="75"/>
      <c r="AD821" s="26"/>
    </row>
    <row r="822">
      <c r="B822" s="75"/>
      <c r="AD822" s="26"/>
    </row>
    <row r="823">
      <c r="B823" s="75"/>
      <c r="AD823" s="26"/>
    </row>
    <row r="824">
      <c r="B824" s="75"/>
      <c r="AD824" s="26"/>
    </row>
    <row r="825">
      <c r="B825" s="75"/>
      <c r="AD825" s="26"/>
    </row>
    <row r="826">
      <c r="B826" s="75"/>
      <c r="AD826" s="26"/>
    </row>
    <row r="827">
      <c r="B827" s="75"/>
      <c r="AD827" s="26"/>
    </row>
    <row r="828">
      <c r="B828" s="75"/>
      <c r="AD828" s="26"/>
    </row>
    <row r="829">
      <c r="B829" s="75"/>
      <c r="AD829" s="26"/>
    </row>
    <row r="830">
      <c r="B830" s="75"/>
      <c r="AD830" s="26"/>
    </row>
    <row r="831">
      <c r="B831" s="75"/>
      <c r="AD831" s="26"/>
    </row>
    <row r="832">
      <c r="B832" s="75"/>
      <c r="AD832" s="26"/>
    </row>
    <row r="833">
      <c r="B833" s="75"/>
      <c r="AD833" s="26"/>
    </row>
    <row r="834">
      <c r="B834" s="75"/>
      <c r="AD834" s="26"/>
    </row>
    <row r="835">
      <c r="B835" s="75"/>
      <c r="AD835" s="26"/>
    </row>
    <row r="836">
      <c r="B836" s="75"/>
      <c r="AD836" s="26"/>
    </row>
    <row r="837">
      <c r="B837" s="75"/>
      <c r="AD837" s="26"/>
    </row>
    <row r="838">
      <c r="B838" s="75"/>
      <c r="AD838" s="26"/>
    </row>
    <row r="839">
      <c r="B839" s="75"/>
      <c r="AD839" s="26"/>
    </row>
    <row r="840">
      <c r="B840" s="75"/>
      <c r="AD840" s="26"/>
    </row>
    <row r="841">
      <c r="B841" s="75"/>
      <c r="AD841" s="26"/>
    </row>
    <row r="842">
      <c r="B842" s="75"/>
      <c r="AD842" s="26"/>
    </row>
    <row r="843">
      <c r="B843" s="75"/>
      <c r="AD843" s="26"/>
    </row>
    <row r="844">
      <c r="B844" s="75"/>
      <c r="AD844" s="26"/>
    </row>
    <row r="845">
      <c r="B845" s="75"/>
      <c r="AD845" s="26"/>
    </row>
    <row r="846">
      <c r="B846" s="75"/>
      <c r="AD846" s="26"/>
    </row>
    <row r="847">
      <c r="B847" s="75"/>
      <c r="AD847" s="26"/>
    </row>
    <row r="848">
      <c r="B848" s="75"/>
      <c r="AD848" s="26"/>
    </row>
    <row r="849">
      <c r="B849" s="75"/>
      <c r="AD849" s="26"/>
    </row>
    <row r="850">
      <c r="B850" s="75"/>
      <c r="AD850" s="26"/>
    </row>
    <row r="851">
      <c r="B851" s="75"/>
      <c r="AD851" s="26"/>
    </row>
    <row r="852">
      <c r="B852" s="75"/>
      <c r="AD852" s="26"/>
    </row>
    <row r="853">
      <c r="B853" s="75"/>
      <c r="AD853" s="26"/>
    </row>
    <row r="854">
      <c r="B854" s="75"/>
      <c r="AD854" s="26"/>
    </row>
    <row r="855">
      <c r="B855" s="75"/>
      <c r="AD855" s="26"/>
    </row>
    <row r="856">
      <c r="B856" s="75"/>
      <c r="AD856" s="26"/>
    </row>
    <row r="857">
      <c r="B857" s="75"/>
      <c r="AD857" s="26"/>
    </row>
    <row r="858">
      <c r="B858" s="75"/>
      <c r="AD858" s="26"/>
    </row>
    <row r="859">
      <c r="B859" s="75"/>
      <c r="AD859" s="26"/>
    </row>
    <row r="860">
      <c r="B860" s="75"/>
      <c r="AD860" s="26"/>
    </row>
    <row r="861">
      <c r="B861" s="75"/>
      <c r="AD861" s="26"/>
    </row>
    <row r="862">
      <c r="B862" s="75"/>
      <c r="AD862" s="26"/>
    </row>
    <row r="863">
      <c r="B863" s="75"/>
      <c r="AD863" s="26"/>
    </row>
    <row r="864">
      <c r="B864" s="75"/>
      <c r="AD864" s="26"/>
    </row>
    <row r="865">
      <c r="B865" s="75"/>
      <c r="AD865" s="26"/>
    </row>
    <row r="866">
      <c r="B866" s="75"/>
      <c r="AD866" s="26"/>
    </row>
    <row r="867">
      <c r="B867" s="75"/>
      <c r="AD867" s="26"/>
    </row>
    <row r="868">
      <c r="B868" s="75"/>
      <c r="AD868" s="26"/>
    </row>
    <row r="869">
      <c r="B869" s="75"/>
      <c r="AD869" s="26"/>
    </row>
    <row r="870">
      <c r="B870" s="75"/>
      <c r="AD870" s="26"/>
    </row>
    <row r="871">
      <c r="B871" s="75"/>
      <c r="AD871" s="26"/>
    </row>
    <row r="872">
      <c r="B872" s="75"/>
      <c r="AD872" s="26"/>
    </row>
    <row r="873">
      <c r="B873" s="75"/>
      <c r="AD873" s="26"/>
    </row>
    <row r="874">
      <c r="B874" s="75"/>
      <c r="AD874" s="26"/>
    </row>
    <row r="875">
      <c r="B875" s="75"/>
      <c r="AD875" s="26"/>
    </row>
    <row r="876">
      <c r="B876" s="75"/>
      <c r="AD876" s="26"/>
    </row>
    <row r="877">
      <c r="B877" s="75"/>
      <c r="AD877" s="26"/>
    </row>
    <row r="878">
      <c r="B878" s="75"/>
      <c r="AD878" s="26"/>
    </row>
    <row r="879">
      <c r="B879" s="75"/>
      <c r="AD879" s="26"/>
    </row>
    <row r="880">
      <c r="B880" s="75"/>
      <c r="AD880" s="26"/>
    </row>
    <row r="881">
      <c r="B881" s="75"/>
      <c r="AD881" s="26"/>
    </row>
    <row r="882">
      <c r="B882" s="75"/>
      <c r="AD882" s="26"/>
    </row>
    <row r="883">
      <c r="B883" s="75"/>
      <c r="AD883" s="26"/>
    </row>
    <row r="884">
      <c r="B884" s="75"/>
      <c r="AD884" s="26"/>
    </row>
    <row r="885">
      <c r="B885" s="75"/>
      <c r="AD885" s="26"/>
    </row>
    <row r="886">
      <c r="B886" s="75"/>
      <c r="AD886" s="26"/>
    </row>
    <row r="887">
      <c r="B887" s="75"/>
      <c r="AD887" s="26"/>
    </row>
    <row r="888">
      <c r="B888" s="75"/>
      <c r="AD888" s="26"/>
    </row>
    <row r="889">
      <c r="B889" s="75"/>
      <c r="AD889" s="26"/>
    </row>
    <row r="890">
      <c r="B890" s="75"/>
      <c r="AD890" s="26"/>
    </row>
    <row r="891">
      <c r="B891" s="75"/>
      <c r="AD891" s="26"/>
    </row>
    <row r="892">
      <c r="B892" s="75"/>
      <c r="AD892" s="26"/>
    </row>
    <row r="893">
      <c r="B893" s="75"/>
      <c r="AD893" s="26"/>
    </row>
    <row r="894">
      <c r="B894" s="75"/>
      <c r="AD894" s="26"/>
    </row>
    <row r="895">
      <c r="B895" s="75"/>
      <c r="AD895" s="26"/>
    </row>
    <row r="896">
      <c r="B896" s="75"/>
      <c r="AD896" s="26"/>
    </row>
    <row r="897">
      <c r="B897" s="75"/>
      <c r="AD897" s="26"/>
    </row>
    <row r="898">
      <c r="B898" s="75"/>
      <c r="AD898" s="26"/>
    </row>
    <row r="899">
      <c r="B899" s="75"/>
      <c r="AD899" s="26"/>
    </row>
    <row r="900">
      <c r="B900" s="75"/>
      <c r="AD900" s="26"/>
    </row>
    <row r="901">
      <c r="B901" s="75"/>
      <c r="AD901" s="26"/>
    </row>
    <row r="902">
      <c r="B902" s="75"/>
      <c r="AD902" s="26"/>
    </row>
    <row r="903">
      <c r="B903" s="75"/>
      <c r="AD903" s="26"/>
    </row>
    <row r="904">
      <c r="B904" s="75"/>
      <c r="AD904" s="26"/>
    </row>
    <row r="905">
      <c r="B905" s="75"/>
      <c r="AD905" s="26"/>
    </row>
    <row r="906">
      <c r="B906" s="75"/>
      <c r="AD906" s="26"/>
    </row>
    <row r="907">
      <c r="B907" s="75"/>
      <c r="AD907" s="26"/>
    </row>
    <row r="908">
      <c r="B908" s="75"/>
      <c r="AD908" s="26"/>
    </row>
    <row r="909">
      <c r="B909" s="75"/>
      <c r="AD909" s="26"/>
    </row>
    <row r="910">
      <c r="B910" s="75"/>
      <c r="AD910" s="26"/>
    </row>
    <row r="911">
      <c r="B911" s="75"/>
      <c r="AD911" s="26"/>
    </row>
    <row r="912">
      <c r="B912" s="75"/>
      <c r="AD912" s="26"/>
    </row>
    <row r="913">
      <c r="B913" s="75"/>
      <c r="AD913" s="26"/>
    </row>
    <row r="914">
      <c r="B914" s="75"/>
      <c r="AD914" s="26"/>
    </row>
    <row r="915">
      <c r="B915" s="75"/>
      <c r="AD915" s="26"/>
    </row>
    <row r="916">
      <c r="B916" s="75"/>
      <c r="AD916" s="26"/>
    </row>
    <row r="917">
      <c r="B917" s="75"/>
      <c r="AD917" s="26"/>
    </row>
    <row r="918">
      <c r="B918" s="75"/>
      <c r="AD918" s="26"/>
    </row>
    <row r="919">
      <c r="B919" s="75"/>
      <c r="AD919" s="26"/>
    </row>
    <row r="920">
      <c r="B920" s="75"/>
      <c r="AD920" s="26"/>
    </row>
    <row r="921">
      <c r="B921" s="75"/>
      <c r="AD921" s="26"/>
    </row>
    <row r="922">
      <c r="B922" s="75"/>
      <c r="AD922" s="26"/>
    </row>
    <row r="923">
      <c r="B923" s="75"/>
      <c r="AD923" s="26"/>
    </row>
    <row r="924">
      <c r="B924" s="75"/>
      <c r="AD924" s="26"/>
    </row>
    <row r="925">
      <c r="B925" s="75"/>
      <c r="AD925" s="26"/>
    </row>
    <row r="926">
      <c r="B926" s="75"/>
      <c r="AD926" s="26"/>
    </row>
    <row r="927">
      <c r="B927" s="75"/>
      <c r="AD927" s="26"/>
    </row>
    <row r="928">
      <c r="B928" s="75"/>
      <c r="AD928" s="26"/>
    </row>
    <row r="929">
      <c r="B929" s="75"/>
      <c r="AD929" s="26"/>
    </row>
    <row r="930">
      <c r="B930" s="75"/>
      <c r="AD930" s="26"/>
    </row>
    <row r="931">
      <c r="B931" s="75"/>
      <c r="AD931" s="26"/>
    </row>
    <row r="932">
      <c r="B932" s="75"/>
      <c r="AD932" s="26"/>
    </row>
    <row r="933">
      <c r="B933" s="75"/>
      <c r="AD933" s="26"/>
    </row>
    <row r="934">
      <c r="B934" s="75"/>
      <c r="AD934" s="26"/>
    </row>
    <row r="935">
      <c r="B935" s="75"/>
      <c r="AD935" s="26"/>
    </row>
    <row r="936">
      <c r="B936" s="75"/>
      <c r="AD936" s="26"/>
    </row>
    <row r="937">
      <c r="B937" s="75"/>
      <c r="AD937" s="26"/>
    </row>
    <row r="938">
      <c r="B938" s="75"/>
      <c r="AD938" s="26"/>
    </row>
    <row r="939">
      <c r="B939" s="75"/>
      <c r="AD939" s="26"/>
    </row>
    <row r="940">
      <c r="B940" s="75"/>
      <c r="AD940" s="26"/>
    </row>
    <row r="941">
      <c r="B941" s="75"/>
      <c r="AD941" s="26"/>
    </row>
    <row r="942">
      <c r="B942" s="75"/>
      <c r="AD942" s="26"/>
    </row>
    <row r="943">
      <c r="B943" s="75"/>
      <c r="AD943" s="26"/>
    </row>
    <row r="944">
      <c r="B944" s="75"/>
      <c r="AD944" s="26"/>
    </row>
    <row r="945">
      <c r="B945" s="75"/>
      <c r="AD945" s="26"/>
    </row>
    <row r="946">
      <c r="B946" s="75"/>
      <c r="AD946" s="26"/>
    </row>
    <row r="947">
      <c r="B947" s="75"/>
      <c r="AD947" s="26"/>
    </row>
    <row r="948">
      <c r="B948" s="75"/>
      <c r="AD948" s="26"/>
    </row>
    <row r="949">
      <c r="B949" s="75"/>
      <c r="AD949" s="26"/>
    </row>
    <row r="950">
      <c r="B950" s="75"/>
      <c r="AD950" s="26"/>
    </row>
    <row r="951">
      <c r="B951" s="75"/>
      <c r="AD951" s="26"/>
    </row>
    <row r="952">
      <c r="B952" s="75"/>
      <c r="AD952" s="26"/>
    </row>
    <row r="953">
      <c r="B953" s="75"/>
      <c r="AD953" s="26"/>
    </row>
    <row r="954">
      <c r="B954" s="75"/>
      <c r="AD954" s="26"/>
    </row>
    <row r="955">
      <c r="B955" s="75"/>
      <c r="AD955" s="26"/>
    </row>
    <row r="956">
      <c r="B956" s="75"/>
      <c r="AD956" s="26"/>
    </row>
    <row r="957">
      <c r="B957" s="75"/>
      <c r="AD957" s="26"/>
    </row>
    <row r="958">
      <c r="B958" s="75"/>
      <c r="AD958" s="26"/>
    </row>
    <row r="959">
      <c r="B959" s="75"/>
      <c r="AD959" s="26"/>
    </row>
    <row r="960">
      <c r="B960" s="75"/>
      <c r="AD960" s="26"/>
    </row>
    <row r="961">
      <c r="B961" s="75"/>
      <c r="AD961" s="26"/>
    </row>
    <row r="962">
      <c r="B962" s="75"/>
      <c r="AD962" s="26"/>
    </row>
    <row r="963">
      <c r="B963" s="75"/>
      <c r="AD963" s="26"/>
    </row>
    <row r="964">
      <c r="B964" s="75"/>
      <c r="AD964" s="26"/>
    </row>
    <row r="965">
      <c r="B965" s="75"/>
      <c r="AD965" s="26"/>
    </row>
    <row r="966">
      <c r="B966" s="75"/>
      <c r="AD966" s="26"/>
    </row>
    <row r="967">
      <c r="B967" s="75"/>
      <c r="AD967" s="26"/>
    </row>
    <row r="968">
      <c r="B968" s="75"/>
      <c r="AD968" s="26"/>
    </row>
    <row r="969">
      <c r="B969" s="75"/>
      <c r="AD969" s="26"/>
    </row>
    <row r="970">
      <c r="B970" s="75"/>
      <c r="AD970" s="26"/>
    </row>
    <row r="971">
      <c r="B971" s="75"/>
      <c r="AD971" s="26"/>
    </row>
    <row r="972">
      <c r="B972" s="75"/>
      <c r="AD972" s="26"/>
    </row>
    <row r="973">
      <c r="B973" s="75"/>
      <c r="AD973" s="26"/>
    </row>
    <row r="974">
      <c r="B974" s="75"/>
      <c r="AD974" s="26"/>
    </row>
    <row r="975">
      <c r="B975" s="75"/>
      <c r="AD975" s="26"/>
    </row>
    <row r="976">
      <c r="B976" s="75"/>
      <c r="AD976" s="26"/>
    </row>
    <row r="977">
      <c r="B977" s="75"/>
      <c r="AD977" s="26"/>
    </row>
    <row r="978">
      <c r="B978" s="75"/>
      <c r="AD978" s="26"/>
    </row>
    <row r="979">
      <c r="B979" s="75"/>
      <c r="AD979" s="26"/>
    </row>
    <row r="980">
      <c r="B980" s="75"/>
      <c r="AD980" s="26"/>
    </row>
    <row r="981">
      <c r="B981" s="75"/>
      <c r="AD981" s="26"/>
    </row>
    <row r="982">
      <c r="B982" s="75"/>
      <c r="AD982" s="26"/>
    </row>
    <row r="983">
      <c r="B983" s="75"/>
      <c r="AD983" s="26"/>
    </row>
    <row r="984">
      <c r="B984" s="75"/>
      <c r="AD984" s="26"/>
    </row>
    <row r="985">
      <c r="B985" s="75"/>
      <c r="AD985" s="26"/>
    </row>
    <row r="986">
      <c r="B986" s="75"/>
      <c r="AD986" s="26"/>
    </row>
    <row r="987">
      <c r="B987" s="75"/>
      <c r="AD987" s="26"/>
    </row>
    <row r="988">
      <c r="B988" s="75"/>
      <c r="AD988" s="26"/>
    </row>
    <row r="989">
      <c r="B989" s="75"/>
      <c r="AD989" s="26"/>
    </row>
    <row r="990">
      <c r="B990" s="75"/>
      <c r="AD990" s="26"/>
    </row>
    <row r="991">
      <c r="B991" s="75"/>
      <c r="AD991" s="26"/>
    </row>
    <row r="992">
      <c r="B992" s="75"/>
      <c r="AD992" s="26"/>
    </row>
    <row r="993">
      <c r="B993" s="75"/>
      <c r="AD993" s="26"/>
    </row>
    <row r="994">
      <c r="B994" s="75"/>
      <c r="AD994" s="26"/>
    </row>
    <row r="995">
      <c r="B995" s="75"/>
      <c r="AD995" s="26"/>
    </row>
    <row r="996">
      <c r="B996" s="75"/>
      <c r="AD996" s="26"/>
    </row>
    <row r="997">
      <c r="B997" s="75"/>
      <c r="AD997" s="26"/>
    </row>
    <row r="998">
      <c r="B998" s="75"/>
      <c r="AD998" s="26"/>
    </row>
    <row r="999">
      <c r="B999" s="75"/>
      <c r="AD999" s="26"/>
    </row>
    <row r="1000">
      <c r="B1000" s="75"/>
      <c r="AD1000" s="26"/>
    </row>
    <row r="1001">
      <c r="B1001" s="75"/>
      <c r="AD1001" s="26"/>
    </row>
    <row r="1002">
      <c r="B1002" s="75"/>
      <c r="AD1002" s="26"/>
    </row>
    <row r="1003">
      <c r="B1003" s="75"/>
      <c r="AD1003" s="26"/>
    </row>
    <row r="1004">
      <c r="B1004" s="75"/>
      <c r="AD1004" s="26"/>
    </row>
    <row r="1005">
      <c r="B1005" s="75"/>
      <c r="AD1005" s="26"/>
    </row>
    <row r="1006">
      <c r="B1006" s="75"/>
      <c r="AD1006" s="26"/>
    </row>
    <row r="1007">
      <c r="B1007" s="75"/>
      <c r="AD1007" s="26"/>
    </row>
    <row r="1008">
      <c r="B1008" s="75"/>
      <c r="AD1008" s="26"/>
    </row>
    <row r="1009">
      <c r="B1009" s="75"/>
      <c r="AD1009" s="26"/>
    </row>
    <row r="1010">
      <c r="B1010" s="75"/>
      <c r="AD1010" s="26"/>
    </row>
    <row r="1011">
      <c r="B1011" s="75"/>
      <c r="AD1011" s="26"/>
    </row>
    <row r="1012">
      <c r="B1012" s="75"/>
      <c r="AD1012" s="26"/>
    </row>
    <row r="1013">
      <c r="B1013" s="75"/>
      <c r="AD1013" s="26"/>
    </row>
    <row r="1014">
      <c r="B1014" s="75"/>
      <c r="AD1014" s="26"/>
    </row>
    <row r="1015">
      <c r="B1015" s="75"/>
      <c r="AD1015" s="26"/>
    </row>
    <row r="1016">
      <c r="B1016" s="75"/>
      <c r="AD1016" s="26"/>
    </row>
    <row r="1017">
      <c r="B1017" s="75"/>
      <c r="AD1017" s="26"/>
    </row>
    <row r="1018">
      <c r="B1018" s="75"/>
      <c r="AD1018" s="26"/>
    </row>
    <row r="1019">
      <c r="B1019" s="75"/>
      <c r="AD1019" s="26"/>
    </row>
    <row r="1020">
      <c r="B1020" s="75"/>
      <c r="AD1020" s="26"/>
    </row>
    <row r="1021">
      <c r="B1021" s="75"/>
      <c r="AD1021" s="26"/>
    </row>
    <row r="1022">
      <c r="B1022" s="75"/>
      <c r="AD1022" s="26"/>
    </row>
    <row r="1023">
      <c r="B1023" s="75"/>
      <c r="AD1023" s="26"/>
    </row>
    <row r="1024">
      <c r="B1024" s="75"/>
      <c r="AD1024" s="26"/>
    </row>
    <row r="1025">
      <c r="B1025" s="75"/>
      <c r="AD1025" s="26"/>
    </row>
    <row r="1026">
      <c r="B1026" s="75"/>
      <c r="AD1026" s="26"/>
    </row>
  </sheetData>
  <mergeCells count="15">
    <mergeCell ref="A17:A21"/>
    <mergeCell ref="A25:A29"/>
    <mergeCell ref="A33:A36"/>
    <mergeCell ref="A40:A42"/>
    <mergeCell ref="A46:A48"/>
    <mergeCell ref="C31:F31"/>
    <mergeCell ref="C38:E38"/>
    <mergeCell ref="C44:E44"/>
    <mergeCell ref="A1:H1"/>
    <mergeCell ref="C2:E2"/>
    <mergeCell ref="A4:A6"/>
    <mergeCell ref="C8:F8"/>
    <mergeCell ref="A10:A13"/>
    <mergeCell ref="C15:G15"/>
    <mergeCell ref="C23:G23"/>
  </mergeCells>
  <dataValidations>
    <dataValidation type="list" allowBlank="1" showErrorMessage="1" sqref="D4:E4 E5 D10:F10 E11:F11 F12 D17:G17 E18:G18 F19:G19 G20 D25:G25 E26:G26 F27:G27 G28 D33:F33 E34:F34 F35 D40:E40 E41 D46:E46 E47">
      <formula1>Instructions!$A$13:$A$15</formula1>
    </dataValidation>
  </dataValidations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16.14"/>
    <col customWidth="1" min="3" max="3" width="16.29"/>
  </cols>
  <sheetData>
    <row r="1">
      <c r="A1" s="76" t="s">
        <v>75</v>
      </c>
    </row>
    <row r="2">
      <c r="A2" s="77"/>
      <c r="B2" s="78"/>
      <c r="C2" s="68" t="s">
        <v>76</v>
      </c>
    </row>
    <row r="3">
      <c r="A3" s="37" t="s">
        <v>41</v>
      </c>
      <c r="B3" s="38" t="s">
        <v>42</v>
      </c>
      <c r="C3" s="40"/>
    </row>
    <row r="4">
      <c r="B4" s="38" t="s">
        <v>43</v>
      </c>
      <c r="C4" s="40"/>
    </row>
    <row r="5">
      <c r="A5" s="44"/>
      <c r="B5" s="38" t="s">
        <v>44</v>
      </c>
      <c r="C5" s="79"/>
    </row>
    <row r="6">
      <c r="C6" s="80"/>
    </row>
    <row r="7">
      <c r="A7" s="81" t="s">
        <v>45</v>
      </c>
      <c r="B7" s="38" t="s">
        <v>46</v>
      </c>
      <c r="C7" s="82"/>
    </row>
    <row r="8">
      <c r="B8" s="38" t="s">
        <v>47</v>
      </c>
      <c r="C8" s="40"/>
    </row>
    <row r="9">
      <c r="B9" s="38" t="s">
        <v>48</v>
      </c>
      <c r="C9" s="40"/>
    </row>
    <row r="10">
      <c r="A10" s="44"/>
      <c r="B10" s="38" t="s">
        <v>49</v>
      </c>
      <c r="C10" s="79"/>
    </row>
    <row r="11">
      <c r="C11" s="80"/>
    </row>
    <row r="12">
      <c r="A12" s="81" t="s">
        <v>50</v>
      </c>
      <c r="B12" s="38" t="s">
        <v>51</v>
      </c>
      <c r="C12" s="82"/>
    </row>
    <row r="13">
      <c r="B13" s="38" t="s">
        <v>52</v>
      </c>
      <c r="C13" s="40"/>
    </row>
    <row r="14">
      <c r="B14" s="38" t="s">
        <v>53</v>
      </c>
      <c r="C14" s="40"/>
    </row>
    <row r="15">
      <c r="B15" s="38" t="s">
        <v>54</v>
      </c>
      <c r="C15" s="40"/>
    </row>
    <row r="16">
      <c r="A16" s="44"/>
      <c r="B16" s="38" t="s">
        <v>55</v>
      </c>
      <c r="C16" s="79"/>
    </row>
    <row r="17">
      <c r="C17" s="80"/>
    </row>
    <row r="18">
      <c r="A18" s="81" t="s">
        <v>56</v>
      </c>
      <c r="B18" s="38" t="s">
        <v>57</v>
      </c>
      <c r="C18" s="82"/>
    </row>
    <row r="19">
      <c r="B19" s="58" t="s">
        <v>58</v>
      </c>
      <c r="C19" s="40"/>
    </row>
    <row r="20">
      <c r="B20" s="59" t="s">
        <v>59</v>
      </c>
      <c r="C20" s="40"/>
    </row>
    <row r="21">
      <c r="B21" s="59" t="s">
        <v>60</v>
      </c>
      <c r="C21" s="40"/>
    </row>
    <row r="22">
      <c r="A22" s="44"/>
      <c r="B22" s="59" t="s">
        <v>61</v>
      </c>
      <c r="C22" s="79"/>
    </row>
    <row r="23">
      <c r="C23" s="80"/>
    </row>
    <row r="24">
      <c r="A24" s="81" t="s">
        <v>62</v>
      </c>
      <c r="B24" s="83" t="s">
        <v>63</v>
      </c>
      <c r="C24" s="82"/>
    </row>
    <row r="25">
      <c r="B25" s="83" t="s">
        <v>64</v>
      </c>
      <c r="C25" s="40"/>
    </row>
    <row r="26">
      <c r="B26" s="83" t="s">
        <v>65</v>
      </c>
      <c r="C26" s="40"/>
    </row>
    <row r="27">
      <c r="A27" s="44"/>
      <c r="B27" s="83" t="s">
        <v>66</v>
      </c>
      <c r="C27" s="40"/>
    </row>
    <row r="28">
      <c r="C28" s="84"/>
    </row>
    <row r="29">
      <c r="A29" s="81" t="s">
        <v>67</v>
      </c>
      <c r="B29" s="83" t="s">
        <v>68</v>
      </c>
      <c r="C29" s="40"/>
    </row>
    <row r="30">
      <c r="B30" s="83" t="s">
        <v>69</v>
      </c>
      <c r="C30" s="40"/>
    </row>
    <row r="31">
      <c r="A31" s="44"/>
      <c r="B31" s="83" t="s">
        <v>70</v>
      </c>
      <c r="C31" s="40"/>
    </row>
    <row r="32">
      <c r="C32" s="84"/>
    </row>
    <row r="33">
      <c r="A33" s="81" t="s">
        <v>71</v>
      </c>
      <c r="B33" s="85" t="s">
        <v>72</v>
      </c>
      <c r="C33" s="40"/>
    </row>
    <row r="34">
      <c r="B34" s="85" t="s">
        <v>73</v>
      </c>
      <c r="C34" s="40"/>
    </row>
    <row r="35">
      <c r="A35" s="44"/>
      <c r="B35" s="85" t="s">
        <v>74</v>
      </c>
      <c r="C35" s="40"/>
    </row>
    <row r="40">
      <c r="A40" s="86"/>
      <c r="B40" s="86"/>
      <c r="C40" s="86"/>
    </row>
  </sheetData>
  <mergeCells count="8">
    <mergeCell ref="A1:G1"/>
    <mergeCell ref="A3:A5"/>
    <mergeCell ref="A7:A10"/>
    <mergeCell ref="A12:A16"/>
    <mergeCell ref="A18:A22"/>
    <mergeCell ref="A24:A27"/>
    <mergeCell ref="A29:A31"/>
    <mergeCell ref="A33:A35"/>
  </mergeCells>
  <dataValidations>
    <dataValidation type="decimal" allowBlank="1" showDropDown="1" showInputMessage="1" showErrorMessage="1" prompt="Enter a number between 1 and 100" sqref="C3:C5 C7:C10 C12:C16 C18:C22 C24:C27 C29:C31 C33:C35">
      <formula1>1.0</formula1>
      <formula2>100.0</formula2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1.29"/>
    <col customWidth="1" min="2" max="2" width="17.86"/>
    <col customWidth="1" min="3" max="4" width="17.29"/>
    <col customWidth="1" min="5" max="5" width="16.14"/>
    <col customWidth="1" min="6" max="6" width="79.0"/>
  </cols>
  <sheetData>
    <row r="1">
      <c r="A1" s="87" t="s">
        <v>77</v>
      </c>
      <c r="B1" s="88" t="s">
        <v>78</v>
      </c>
      <c r="C1" s="88" t="s">
        <v>79</v>
      </c>
      <c r="D1" s="88" t="s">
        <v>80</v>
      </c>
      <c r="E1" s="88" t="s">
        <v>81</v>
      </c>
      <c r="F1" s="88" t="s">
        <v>82</v>
      </c>
      <c r="G1" s="89"/>
    </row>
    <row r="2">
      <c r="A2" s="90" t="s">
        <v>41</v>
      </c>
      <c r="B2" s="91" t="str">
        <f>Portability!B8</f>
        <v>N/A</v>
      </c>
      <c r="C2" s="11">
        <f>Portability!B7</f>
        <v>0</v>
      </c>
      <c r="D2" s="92">
        <f>SUM(Portability!E2:E4)</f>
        <v>0</v>
      </c>
      <c r="E2" s="11">
        <f>Portability!B6</f>
        <v>0</v>
      </c>
      <c r="F2" s="93" t="s">
        <v>83</v>
      </c>
    </row>
    <row r="3">
      <c r="A3" s="90" t="s">
        <v>45</v>
      </c>
      <c r="B3" s="91" t="str">
        <f>Reliability!B9</f>
        <v>N/A</v>
      </c>
      <c r="C3" s="11">
        <f>Reliability!B8</f>
        <v>0</v>
      </c>
      <c r="D3" s="92">
        <f>SUM(Reliability!E2:E5)</f>
        <v>0</v>
      </c>
      <c r="E3" s="11">
        <f>Reliability!B7</f>
        <v>0</v>
      </c>
      <c r="F3" s="13" t="s">
        <v>84</v>
      </c>
    </row>
    <row r="4">
      <c r="A4" s="90" t="s">
        <v>50</v>
      </c>
      <c r="B4" s="91" t="str">
        <f>Maintainability!B10</f>
        <v>N/A</v>
      </c>
      <c r="C4" s="11">
        <f>Maintainability!B9</f>
        <v>0</v>
      </c>
      <c r="D4" s="92">
        <f>SUM(Maintainability!E2:E6)</f>
        <v>0</v>
      </c>
      <c r="E4" s="11">
        <f>Maintainability!B8</f>
        <v>0</v>
      </c>
      <c r="F4" s="13" t="s">
        <v>85</v>
      </c>
    </row>
    <row r="5">
      <c r="A5" s="90" t="s">
        <v>56</v>
      </c>
      <c r="B5" s="91" t="str">
        <f>Securability!B10</f>
        <v>N/A</v>
      </c>
      <c r="C5" s="11">
        <f>Securability!B9</f>
        <v>0</v>
      </c>
      <c r="D5" s="92">
        <f>SUM(Securability!E2:E6)</f>
        <v>0</v>
      </c>
      <c r="E5" s="11">
        <f>Securability!B8</f>
        <v>0</v>
      </c>
      <c r="F5" s="13" t="s">
        <v>86</v>
      </c>
    </row>
    <row r="6">
      <c r="A6" s="90" t="s">
        <v>62</v>
      </c>
      <c r="B6" s="91" t="str">
        <f>Manageability!B9</f>
        <v>N/A</v>
      </c>
      <c r="C6" s="11">
        <f>Manageability!B8</f>
        <v>0</v>
      </c>
      <c r="D6" s="92">
        <f>SUM(Manageability!E2:E5)</f>
        <v>0</v>
      </c>
      <c r="E6" s="11">
        <f>Manageability!B7</f>
        <v>0</v>
      </c>
      <c r="F6" s="13" t="s">
        <v>87</v>
      </c>
    </row>
    <row r="7">
      <c r="A7" s="90" t="s">
        <v>67</v>
      </c>
      <c r="B7" s="91" t="str">
        <f>Usability!B8</f>
        <v>N/A</v>
      </c>
      <c r="C7" s="11">
        <f>Usability!B7</f>
        <v>0</v>
      </c>
      <c r="D7" s="92">
        <f>SUM(Usability!E2:E4)</f>
        <v>0</v>
      </c>
      <c r="E7" s="11">
        <f>Usability!B6</f>
        <v>0</v>
      </c>
      <c r="F7" s="93" t="s">
        <v>88</v>
      </c>
    </row>
    <row r="8">
      <c r="A8" s="90" t="s">
        <v>71</v>
      </c>
      <c r="B8" s="91" t="str">
        <f>Performance!B8</f>
        <v>N/A</v>
      </c>
      <c r="C8" s="11">
        <f>Performance!B7</f>
        <v>0</v>
      </c>
      <c r="D8" s="92">
        <f>SUM(Performance!E2:E4)</f>
        <v>0</v>
      </c>
      <c r="E8" s="11">
        <f>Performance!B6</f>
        <v>0</v>
      </c>
      <c r="F8" s="13" t="s">
        <v>89</v>
      </c>
    </row>
    <row r="9">
      <c r="A9" s="90" t="s">
        <v>90</v>
      </c>
      <c r="B9" s="91" t="str">
        <f>Interoperability!B8</f>
        <v>N/A</v>
      </c>
      <c r="C9" s="11">
        <f>Interoperability!B7</f>
        <v>0</v>
      </c>
      <c r="D9" s="92">
        <f>SUM(Interoperability!E2:E4)</f>
        <v>0</v>
      </c>
      <c r="E9" s="11">
        <f>Interoperability!B6</f>
        <v>0</v>
      </c>
      <c r="F9" s="93" t="s">
        <v>91</v>
      </c>
    </row>
    <row r="10">
      <c r="A10" s="90" t="s">
        <v>92</v>
      </c>
      <c r="B10" s="91" t="str">
        <f>Elasticity!B8</f>
        <v>N/A</v>
      </c>
      <c r="C10" s="11">
        <f>Elasticity!B7</f>
        <v>0</v>
      </c>
      <c r="D10" s="92">
        <f>SUM(Elasticity!E2:E4)</f>
        <v>0</v>
      </c>
      <c r="E10" s="11">
        <f>Elasticity!B6</f>
        <v>0</v>
      </c>
      <c r="F10" s="13" t="s">
        <v>93</v>
      </c>
    </row>
    <row r="11">
      <c r="A11" s="90" t="s">
        <v>94</v>
      </c>
      <c r="B11" s="91" t="str">
        <f>Scalability!B8</f>
        <v>N/A</v>
      </c>
      <c r="C11" s="22">
        <f>Scalability!B7</f>
        <v>0</v>
      </c>
      <c r="D11" s="94">
        <f>SUM(Scalability!E2:E4)</f>
        <v>0</v>
      </c>
      <c r="E11" s="11">
        <f>Scalability!B6</f>
        <v>0</v>
      </c>
      <c r="F11" s="13" t="s">
        <v>95</v>
      </c>
    </row>
    <row r="12">
      <c r="A12" s="95" t="s">
        <v>96</v>
      </c>
      <c r="B12" s="96">
        <f>SUM(B2:B11)</f>
        <v>0</v>
      </c>
      <c r="C12" s="92">
        <f>sum(C2:C11)</f>
        <v>0</v>
      </c>
      <c r="D12" s="92">
        <f t="shared" ref="D12:E12" si="1">SUM(D2:D11)</f>
        <v>0</v>
      </c>
      <c r="E12" s="11">
        <f t="shared" si="1"/>
        <v>0</v>
      </c>
      <c r="F12" s="6"/>
    </row>
    <row r="13">
      <c r="A13" s="97"/>
      <c r="C13" s="98"/>
      <c r="D13" s="98"/>
      <c r="E13" s="98"/>
      <c r="F13" s="98"/>
    </row>
    <row r="14">
      <c r="B14" s="26"/>
      <c r="C14" s="98"/>
      <c r="D14" s="98"/>
      <c r="E14" s="98"/>
      <c r="F14" s="98"/>
    </row>
    <row r="15">
      <c r="A15" s="97"/>
      <c r="B15" s="26"/>
      <c r="C15" s="98"/>
      <c r="D15" s="98"/>
      <c r="E15" s="98"/>
      <c r="F15" s="98"/>
    </row>
    <row r="16">
      <c r="A16" s="97"/>
      <c r="B16" s="26"/>
      <c r="C16" s="98"/>
      <c r="D16" s="98"/>
      <c r="E16" s="98"/>
      <c r="F16" s="98"/>
    </row>
    <row r="17">
      <c r="A17" s="97"/>
      <c r="B17" s="26"/>
      <c r="C17" s="98"/>
      <c r="D17" s="98"/>
      <c r="E17" s="98"/>
      <c r="F17" s="98"/>
    </row>
    <row r="18">
      <c r="A18" s="97"/>
      <c r="B18" s="26"/>
      <c r="C18" s="98"/>
      <c r="D18" s="98"/>
      <c r="E18" s="98"/>
      <c r="F18" s="98"/>
    </row>
    <row r="19">
      <c r="A19" s="97"/>
      <c r="B19" s="26"/>
      <c r="C19" s="98"/>
      <c r="D19" s="98"/>
      <c r="E19" s="98"/>
      <c r="F19" s="98"/>
    </row>
    <row r="20">
      <c r="A20" s="97"/>
      <c r="B20" s="26"/>
      <c r="C20" s="98"/>
      <c r="D20" s="98"/>
      <c r="E20" s="98"/>
      <c r="F20" s="98"/>
    </row>
    <row r="21">
      <c r="A21" s="97"/>
      <c r="B21" s="26"/>
      <c r="C21" s="98"/>
      <c r="D21" s="98"/>
      <c r="E21" s="98"/>
      <c r="F21" s="98"/>
    </row>
    <row r="22">
      <c r="A22" s="97"/>
      <c r="B22" s="26"/>
      <c r="C22" s="98"/>
      <c r="D22" s="98"/>
      <c r="E22" s="98"/>
      <c r="F22" s="98"/>
    </row>
    <row r="23">
      <c r="A23" s="97"/>
      <c r="B23" s="26"/>
      <c r="C23" s="98"/>
      <c r="D23" s="98"/>
      <c r="E23" s="98"/>
      <c r="F23" s="98"/>
    </row>
    <row r="24">
      <c r="A24" s="97"/>
      <c r="B24" s="26"/>
      <c r="C24" s="98"/>
      <c r="D24" s="98"/>
      <c r="E24" s="98"/>
      <c r="F24" s="98"/>
    </row>
    <row r="25">
      <c r="A25" s="97"/>
      <c r="B25" s="26"/>
      <c r="C25" s="98"/>
      <c r="D25" s="98"/>
      <c r="E25" s="98"/>
      <c r="F25" s="98"/>
    </row>
    <row r="26">
      <c r="A26" s="97"/>
      <c r="B26" s="26"/>
      <c r="C26" s="98"/>
      <c r="D26" s="98"/>
      <c r="E26" s="98"/>
      <c r="F26" s="98"/>
    </row>
    <row r="27">
      <c r="A27" s="97"/>
      <c r="B27" s="26"/>
      <c r="C27" s="98"/>
      <c r="D27" s="98"/>
      <c r="E27" s="98"/>
      <c r="F27" s="98"/>
    </row>
    <row r="28">
      <c r="A28" s="97"/>
      <c r="B28" s="26"/>
      <c r="C28" s="98"/>
      <c r="D28" s="98"/>
      <c r="E28" s="98"/>
      <c r="F28" s="98"/>
    </row>
    <row r="29">
      <c r="A29" s="97"/>
      <c r="B29" s="26"/>
      <c r="C29" s="98"/>
      <c r="D29" s="98"/>
      <c r="E29" s="98"/>
      <c r="F29" s="98"/>
    </row>
    <row r="30">
      <c r="A30" s="97"/>
      <c r="B30" s="26"/>
      <c r="C30" s="98"/>
      <c r="D30" s="98"/>
      <c r="E30" s="98"/>
      <c r="F30" s="98"/>
    </row>
    <row r="31">
      <c r="A31" s="97"/>
      <c r="B31" s="26"/>
      <c r="C31" s="98"/>
      <c r="D31" s="98"/>
      <c r="E31" s="98"/>
      <c r="F31" s="98"/>
    </row>
    <row r="32">
      <c r="A32" s="97"/>
      <c r="B32" s="26"/>
      <c r="C32" s="98"/>
      <c r="D32" s="98"/>
      <c r="E32" s="98"/>
      <c r="F32" s="98"/>
    </row>
    <row r="33">
      <c r="A33" s="97"/>
      <c r="B33" s="26"/>
      <c r="C33" s="98"/>
      <c r="D33" s="98"/>
      <c r="E33" s="98"/>
      <c r="F33" s="98"/>
    </row>
    <row r="34">
      <c r="A34" s="97"/>
      <c r="B34" s="26"/>
      <c r="C34" s="98"/>
      <c r="D34" s="98"/>
      <c r="E34" s="98"/>
      <c r="F34" s="98"/>
    </row>
    <row r="35">
      <c r="A35" s="97"/>
      <c r="B35" s="26"/>
      <c r="C35" s="98"/>
      <c r="D35" s="98"/>
      <c r="E35" s="98"/>
      <c r="F35" s="98"/>
    </row>
    <row r="36">
      <c r="A36" s="97"/>
      <c r="B36" s="26"/>
      <c r="C36" s="98"/>
      <c r="D36" s="98"/>
      <c r="E36" s="98"/>
      <c r="F36" s="98"/>
    </row>
    <row r="37">
      <c r="A37" s="97"/>
      <c r="B37" s="26"/>
      <c r="C37" s="98"/>
      <c r="D37" s="98"/>
      <c r="E37" s="98"/>
      <c r="F37" s="98"/>
    </row>
    <row r="38">
      <c r="A38" s="97"/>
      <c r="B38" s="26"/>
      <c r="C38" s="98"/>
      <c r="D38" s="98"/>
      <c r="E38" s="98"/>
      <c r="F38" s="98"/>
    </row>
    <row r="39">
      <c r="A39" s="97"/>
      <c r="B39" s="26"/>
      <c r="C39" s="98"/>
      <c r="D39" s="98"/>
      <c r="E39" s="98"/>
      <c r="F39" s="98"/>
    </row>
    <row r="40">
      <c r="A40" s="97"/>
      <c r="B40" s="26"/>
      <c r="C40" s="98"/>
      <c r="D40" s="98"/>
      <c r="E40" s="98"/>
      <c r="F40" s="98"/>
    </row>
    <row r="41">
      <c r="A41" s="97"/>
      <c r="B41" s="26"/>
      <c r="C41" s="98"/>
      <c r="D41" s="98"/>
      <c r="E41" s="98"/>
      <c r="F41" s="98"/>
    </row>
    <row r="42">
      <c r="A42" s="97"/>
      <c r="B42" s="26"/>
      <c r="C42" s="98"/>
      <c r="D42" s="98"/>
      <c r="E42" s="98"/>
      <c r="F42" s="98"/>
    </row>
    <row r="43">
      <c r="A43" s="97"/>
      <c r="B43" s="26"/>
      <c r="C43" s="98"/>
      <c r="D43" s="98"/>
      <c r="E43" s="98"/>
      <c r="F43" s="98"/>
    </row>
    <row r="44">
      <c r="A44" s="97"/>
      <c r="B44" s="26"/>
      <c r="C44" s="98"/>
      <c r="D44" s="98"/>
      <c r="E44" s="98"/>
      <c r="F44" s="98"/>
    </row>
    <row r="45">
      <c r="A45" s="97"/>
      <c r="B45" s="26"/>
      <c r="C45" s="98"/>
      <c r="D45" s="98"/>
      <c r="E45" s="98"/>
      <c r="F45" s="98"/>
    </row>
    <row r="46">
      <c r="A46" s="97"/>
      <c r="B46" s="26"/>
      <c r="C46" s="98"/>
      <c r="D46" s="98"/>
      <c r="E46" s="98"/>
      <c r="F46" s="98"/>
    </row>
    <row r="47">
      <c r="A47" s="97"/>
      <c r="B47" s="26"/>
      <c r="C47" s="98"/>
      <c r="D47" s="98"/>
      <c r="E47" s="98"/>
      <c r="F47" s="98"/>
    </row>
    <row r="48">
      <c r="A48" s="97"/>
      <c r="B48" s="26"/>
      <c r="C48" s="98"/>
      <c r="D48" s="98"/>
      <c r="E48" s="98"/>
      <c r="F48" s="98"/>
    </row>
    <row r="49">
      <c r="A49" s="97"/>
      <c r="B49" s="26"/>
      <c r="C49" s="98"/>
      <c r="D49" s="98"/>
      <c r="E49" s="98"/>
      <c r="F49" s="98"/>
    </row>
    <row r="50">
      <c r="A50" s="97"/>
      <c r="B50" s="26"/>
      <c r="C50" s="98"/>
      <c r="D50" s="98"/>
      <c r="E50" s="98"/>
      <c r="F50" s="98"/>
    </row>
    <row r="51">
      <c r="A51" s="97"/>
      <c r="B51" s="26"/>
      <c r="C51" s="98"/>
      <c r="D51" s="98"/>
      <c r="E51" s="98"/>
      <c r="F51" s="98"/>
    </row>
    <row r="52">
      <c r="A52" s="97"/>
      <c r="B52" s="26"/>
      <c r="C52" s="98"/>
      <c r="D52" s="98"/>
      <c r="E52" s="98"/>
      <c r="F52" s="98"/>
    </row>
    <row r="53">
      <c r="A53" s="97"/>
      <c r="B53" s="26"/>
      <c r="C53" s="98"/>
      <c r="D53" s="98"/>
      <c r="E53" s="98"/>
      <c r="F53" s="98"/>
    </row>
    <row r="54">
      <c r="A54" s="97"/>
      <c r="B54" s="26"/>
      <c r="C54" s="98"/>
      <c r="D54" s="98"/>
      <c r="E54" s="98"/>
      <c r="F54" s="98"/>
    </row>
    <row r="55">
      <c r="A55" s="97"/>
      <c r="B55" s="26"/>
      <c r="C55" s="98"/>
      <c r="D55" s="98"/>
      <c r="E55" s="98"/>
      <c r="F55" s="98"/>
    </row>
    <row r="56">
      <c r="A56" s="97"/>
      <c r="B56" s="26"/>
      <c r="C56" s="98"/>
      <c r="D56" s="98"/>
      <c r="E56" s="98"/>
      <c r="F56" s="98"/>
    </row>
    <row r="57">
      <c r="A57" s="97"/>
      <c r="B57" s="26"/>
      <c r="C57" s="98"/>
      <c r="D57" s="98"/>
      <c r="E57" s="98"/>
      <c r="F57" s="98"/>
    </row>
    <row r="58">
      <c r="A58" s="97"/>
      <c r="B58" s="26"/>
      <c r="C58" s="98"/>
      <c r="D58" s="98"/>
      <c r="E58" s="98"/>
      <c r="F58" s="98"/>
    </row>
    <row r="59">
      <c r="A59" s="97"/>
      <c r="B59" s="26"/>
      <c r="C59" s="98"/>
      <c r="D59" s="98"/>
      <c r="E59" s="98"/>
      <c r="F59" s="98"/>
    </row>
    <row r="60">
      <c r="A60" s="97"/>
      <c r="B60" s="26"/>
      <c r="C60" s="98"/>
      <c r="D60" s="98"/>
      <c r="E60" s="98"/>
      <c r="F60" s="98"/>
    </row>
    <row r="61">
      <c r="A61" s="97"/>
      <c r="B61" s="26"/>
      <c r="C61" s="98"/>
      <c r="D61" s="98"/>
      <c r="E61" s="98"/>
      <c r="F61" s="98"/>
    </row>
    <row r="62">
      <c r="A62" s="97"/>
      <c r="B62" s="26"/>
      <c r="C62" s="98"/>
      <c r="D62" s="98"/>
      <c r="E62" s="98"/>
      <c r="F62" s="98"/>
    </row>
    <row r="63">
      <c r="A63" s="97"/>
      <c r="B63" s="26"/>
      <c r="C63" s="98"/>
      <c r="D63" s="98"/>
      <c r="E63" s="98"/>
      <c r="F63" s="98"/>
    </row>
    <row r="64">
      <c r="A64" s="97"/>
      <c r="B64" s="26"/>
      <c r="C64" s="98"/>
      <c r="D64" s="98"/>
      <c r="E64" s="98"/>
      <c r="F64" s="98"/>
    </row>
    <row r="65">
      <c r="A65" s="97"/>
      <c r="B65" s="26"/>
      <c r="C65" s="98"/>
      <c r="D65" s="98"/>
      <c r="E65" s="98"/>
      <c r="F65" s="98"/>
    </row>
    <row r="66">
      <c r="A66" s="97"/>
      <c r="B66" s="26"/>
      <c r="C66" s="98"/>
      <c r="D66" s="98"/>
      <c r="E66" s="98"/>
      <c r="F66" s="98"/>
    </row>
    <row r="67">
      <c r="A67" s="97"/>
      <c r="B67" s="26"/>
      <c r="C67" s="98"/>
      <c r="D67" s="98"/>
      <c r="E67" s="98"/>
      <c r="F67" s="98"/>
    </row>
    <row r="68">
      <c r="A68" s="97"/>
      <c r="B68" s="26"/>
      <c r="C68" s="98"/>
      <c r="D68" s="98"/>
      <c r="E68" s="98"/>
      <c r="F68" s="98"/>
    </row>
    <row r="69">
      <c r="A69" s="97"/>
      <c r="B69" s="26"/>
      <c r="C69" s="98"/>
      <c r="D69" s="98"/>
      <c r="E69" s="98"/>
      <c r="F69" s="98"/>
    </row>
    <row r="70">
      <c r="A70" s="97"/>
      <c r="B70" s="26"/>
      <c r="C70" s="98"/>
      <c r="D70" s="98"/>
      <c r="E70" s="98"/>
      <c r="F70" s="98"/>
    </row>
    <row r="71">
      <c r="A71" s="97"/>
      <c r="B71" s="26"/>
      <c r="C71" s="98"/>
      <c r="D71" s="98"/>
      <c r="E71" s="98"/>
      <c r="F71" s="98"/>
    </row>
    <row r="72">
      <c r="A72" s="97"/>
      <c r="B72" s="26"/>
      <c r="C72" s="98"/>
      <c r="D72" s="98"/>
      <c r="E72" s="98"/>
      <c r="F72" s="98"/>
    </row>
    <row r="73">
      <c r="A73" s="97"/>
      <c r="B73" s="26"/>
      <c r="C73" s="98"/>
      <c r="D73" s="98"/>
      <c r="E73" s="98"/>
      <c r="F73" s="98"/>
    </row>
    <row r="74">
      <c r="A74" s="97"/>
      <c r="B74" s="26"/>
      <c r="C74" s="98"/>
      <c r="D74" s="98"/>
      <c r="E74" s="98"/>
      <c r="F74" s="98"/>
    </row>
    <row r="75">
      <c r="A75" s="97"/>
      <c r="B75" s="26"/>
      <c r="C75" s="98"/>
      <c r="D75" s="98"/>
      <c r="E75" s="98"/>
      <c r="F75" s="98"/>
    </row>
    <row r="76">
      <c r="A76" s="97"/>
      <c r="B76" s="26"/>
      <c r="C76" s="98"/>
      <c r="D76" s="98"/>
      <c r="E76" s="98"/>
      <c r="F76" s="98"/>
    </row>
    <row r="77">
      <c r="A77" s="97"/>
      <c r="B77" s="26"/>
      <c r="C77" s="98"/>
      <c r="D77" s="98"/>
      <c r="E77" s="98"/>
      <c r="F77" s="98"/>
    </row>
    <row r="78">
      <c r="A78" s="97"/>
      <c r="B78" s="26"/>
      <c r="C78" s="98"/>
      <c r="D78" s="98"/>
      <c r="E78" s="98"/>
      <c r="F78" s="98"/>
    </row>
    <row r="79">
      <c r="A79" s="97"/>
      <c r="B79" s="26"/>
      <c r="C79" s="98"/>
      <c r="D79" s="98"/>
      <c r="E79" s="98"/>
      <c r="F79" s="98"/>
    </row>
    <row r="80">
      <c r="A80" s="97"/>
      <c r="B80" s="26"/>
      <c r="C80" s="98"/>
      <c r="D80" s="98"/>
      <c r="E80" s="98"/>
      <c r="F80" s="98"/>
    </row>
    <row r="81">
      <c r="A81" s="97"/>
      <c r="B81" s="26"/>
      <c r="C81" s="98"/>
      <c r="D81" s="98"/>
      <c r="E81" s="98"/>
      <c r="F81" s="98"/>
    </row>
    <row r="82">
      <c r="A82" s="97"/>
      <c r="B82" s="26"/>
      <c r="C82" s="98"/>
      <c r="D82" s="98"/>
      <c r="E82" s="98"/>
      <c r="F82" s="98"/>
    </row>
    <row r="83">
      <c r="A83" s="97"/>
      <c r="B83" s="26"/>
      <c r="C83" s="98"/>
      <c r="D83" s="98"/>
      <c r="E83" s="98"/>
      <c r="F83" s="98"/>
    </row>
    <row r="84">
      <c r="A84" s="97"/>
      <c r="B84" s="26"/>
      <c r="C84" s="98"/>
      <c r="D84" s="98"/>
      <c r="E84" s="98"/>
      <c r="F84" s="98"/>
    </row>
    <row r="85">
      <c r="A85" s="97"/>
      <c r="B85" s="26"/>
      <c r="C85" s="98"/>
      <c r="D85" s="98"/>
      <c r="E85" s="98"/>
      <c r="F85" s="98"/>
    </row>
    <row r="86">
      <c r="A86" s="97"/>
      <c r="B86" s="26"/>
      <c r="C86" s="98"/>
      <c r="D86" s="98"/>
      <c r="E86" s="98"/>
      <c r="F86" s="98"/>
    </row>
    <row r="87">
      <c r="A87" s="97"/>
      <c r="B87" s="26"/>
      <c r="C87" s="98"/>
      <c r="D87" s="98"/>
      <c r="E87" s="98"/>
      <c r="F87" s="98"/>
    </row>
    <row r="88">
      <c r="A88" s="97"/>
      <c r="B88" s="26"/>
      <c r="C88" s="98"/>
      <c r="D88" s="98"/>
      <c r="E88" s="98"/>
      <c r="F88" s="98"/>
    </row>
    <row r="89">
      <c r="A89" s="97"/>
      <c r="B89" s="26"/>
      <c r="C89" s="98"/>
      <c r="D89" s="98"/>
      <c r="E89" s="98"/>
      <c r="F89" s="98"/>
    </row>
    <row r="90">
      <c r="A90" s="97"/>
      <c r="B90" s="26"/>
      <c r="C90" s="98"/>
      <c r="D90" s="98"/>
      <c r="E90" s="98"/>
      <c r="F90" s="98"/>
    </row>
    <row r="91">
      <c r="A91" s="97"/>
      <c r="B91" s="26"/>
      <c r="C91" s="98"/>
      <c r="D91" s="98"/>
      <c r="E91" s="98"/>
      <c r="F91" s="98"/>
    </row>
    <row r="92">
      <c r="A92" s="97"/>
      <c r="B92" s="26"/>
      <c r="C92" s="98"/>
      <c r="D92" s="98"/>
      <c r="E92" s="98"/>
      <c r="F92" s="98"/>
    </row>
    <row r="93">
      <c r="A93" s="97"/>
      <c r="B93" s="26"/>
      <c r="C93" s="98"/>
      <c r="D93" s="98"/>
      <c r="E93" s="98"/>
      <c r="F93" s="98"/>
    </row>
    <row r="94">
      <c r="A94" s="97"/>
      <c r="B94" s="26"/>
      <c r="C94" s="98"/>
      <c r="D94" s="98"/>
      <c r="E94" s="98"/>
      <c r="F94" s="98"/>
    </row>
    <row r="95">
      <c r="A95" s="97"/>
      <c r="B95" s="26"/>
      <c r="C95" s="98"/>
      <c r="D95" s="98"/>
      <c r="E95" s="98"/>
      <c r="F95" s="98"/>
    </row>
    <row r="96">
      <c r="A96" s="97"/>
      <c r="B96" s="26"/>
      <c r="C96" s="98"/>
      <c r="D96" s="98"/>
      <c r="E96" s="98"/>
      <c r="F96" s="98"/>
    </row>
    <row r="97">
      <c r="A97" s="97"/>
      <c r="B97" s="26"/>
      <c r="C97" s="98"/>
      <c r="D97" s="98"/>
      <c r="E97" s="98"/>
      <c r="F97" s="98"/>
    </row>
    <row r="98">
      <c r="A98" s="97"/>
      <c r="B98" s="26"/>
      <c r="C98" s="98"/>
      <c r="D98" s="98"/>
      <c r="E98" s="98"/>
      <c r="F98" s="98"/>
    </row>
    <row r="99">
      <c r="A99" s="97"/>
      <c r="B99" s="26"/>
      <c r="C99" s="98"/>
      <c r="D99" s="98"/>
      <c r="E99" s="98"/>
      <c r="F99" s="98"/>
    </row>
    <row r="100">
      <c r="A100" s="97"/>
      <c r="B100" s="26"/>
      <c r="C100" s="98"/>
      <c r="D100" s="98"/>
      <c r="E100" s="98"/>
      <c r="F100" s="98"/>
    </row>
    <row r="101">
      <c r="A101" s="97"/>
      <c r="B101" s="26"/>
      <c r="C101" s="98"/>
      <c r="D101" s="98"/>
      <c r="E101" s="98"/>
      <c r="F101" s="98"/>
    </row>
    <row r="102">
      <c r="A102" s="97"/>
      <c r="B102" s="26"/>
      <c r="C102" s="98"/>
      <c r="D102" s="98"/>
      <c r="E102" s="98"/>
      <c r="F102" s="98"/>
    </row>
    <row r="103">
      <c r="A103" s="97"/>
      <c r="B103" s="26"/>
      <c r="C103" s="98"/>
      <c r="D103" s="98"/>
      <c r="E103" s="98"/>
      <c r="F103" s="98"/>
    </row>
    <row r="104">
      <c r="A104" s="97"/>
      <c r="B104" s="26"/>
      <c r="C104" s="98"/>
      <c r="D104" s="98"/>
      <c r="E104" s="98"/>
      <c r="F104" s="98"/>
    </row>
    <row r="105">
      <c r="A105" s="97"/>
      <c r="B105" s="26"/>
      <c r="C105" s="98"/>
      <c r="D105" s="98"/>
      <c r="E105" s="98"/>
      <c r="F105" s="98"/>
    </row>
    <row r="106">
      <c r="A106" s="97"/>
      <c r="B106" s="26"/>
      <c r="C106" s="98"/>
      <c r="D106" s="98"/>
      <c r="E106" s="98"/>
      <c r="F106" s="98"/>
    </row>
    <row r="107">
      <c r="A107" s="97"/>
      <c r="B107" s="26"/>
      <c r="C107" s="98"/>
      <c r="D107" s="98"/>
      <c r="E107" s="98"/>
      <c r="F107" s="98"/>
    </row>
    <row r="108">
      <c r="A108" s="97"/>
      <c r="B108" s="26"/>
      <c r="C108" s="98"/>
      <c r="D108" s="98"/>
      <c r="E108" s="98"/>
      <c r="F108" s="98"/>
    </row>
    <row r="109">
      <c r="A109" s="97"/>
      <c r="B109" s="26"/>
      <c r="C109" s="98"/>
      <c r="D109" s="98"/>
      <c r="E109" s="98"/>
      <c r="F109" s="98"/>
    </row>
    <row r="110">
      <c r="A110" s="97"/>
      <c r="B110" s="26"/>
      <c r="C110" s="98"/>
      <c r="D110" s="98"/>
      <c r="E110" s="98"/>
      <c r="F110" s="98"/>
    </row>
    <row r="111">
      <c r="A111" s="97"/>
      <c r="B111" s="26"/>
      <c r="C111" s="98"/>
      <c r="D111" s="98"/>
      <c r="E111" s="98"/>
      <c r="F111" s="98"/>
    </row>
    <row r="112">
      <c r="A112" s="97"/>
      <c r="B112" s="26"/>
      <c r="C112" s="98"/>
      <c r="D112" s="98"/>
      <c r="E112" s="98"/>
      <c r="F112" s="98"/>
    </row>
    <row r="113">
      <c r="A113" s="97"/>
      <c r="B113" s="26"/>
      <c r="C113" s="98"/>
      <c r="D113" s="98"/>
      <c r="E113" s="98"/>
      <c r="F113" s="98"/>
    </row>
    <row r="114">
      <c r="A114" s="97"/>
      <c r="B114" s="26"/>
      <c r="C114" s="98"/>
      <c r="D114" s="98"/>
      <c r="E114" s="98"/>
      <c r="F114" s="98"/>
    </row>
    <row r="115">
      <c r="A115" s="97"/>
      <c r="B115" s="26"/>
      <c r="C115" s="98"/>
      <c r="D115" s="98"/>
      <c r="E115" s="98"/>
      <c r="F115" s="98"/>
    </row>
    <row r="116">
      <c r="A116" s="97"/>
      <c r="B116" s="26"/>
      <c r="C116" s="98"/>
      <c r="D116" s="98"/>
      <c r="E116" s="98"/>
      <c r="F116" s="98"/>
    </row>
    <row r="117">
      <c r="A117" s="97"/>
      <c r="B117" s="26"/>
      <c r="C117" s="98"/>
      <c r="D117" s="98"/>
      <c r="E117" s="98"/>
      <c r="F117" s="98"/>
    </row>
    <row r="118">
      <c r="A118" s="97"/>
      <c r="B118" s="26"/>
      <c r="C118" s="98"/>
      <c r="D118" s="98"/>
      <c r="E118" s="98"/>
      <c r="F118" s="98"/>
    </row>
    <row r="119">
      <c r="A119" s="97"/>
      <c r="B119" s="26"/>
      <c r="C119" s="98"/>
      <c r="D119" s="98"/>
      <c r="E119" s="98"/>
      <c r="F119" s="98"/>
    </row>
    <row r="120">
      <c r="A120" s="97"/>
      <c r="B120" s="26"/>
      <c r="C120" s="98"/>
      <c r="D120" s="98"/>
      <c r="E120" s="98"/>
      <c r="F120" s="98"/>
    </row>
    <row r="121">
      <c r="A121" s="97"/>
      <c r="B121" s="26"/>
      <c r="C121" s="98"/>
      <c r="D121" s="98"/>
      <c r="E121" s="98"/>
      <c r="F121" s="98"/>
    </row>
    <row r="122">
      <c r="A122" s="97"/>
      <c r="B122" s="26"/>
      <c r="C122" s="98"/>
      <c r="D122" s="98"/>
      <c r="E122" s="98"/>
      <c r="F122" s="98"/>
    </row>
    <row r="123">
      <c r="A123" s="97"/>
      <c r="B123" s="26"/>
      <c r="C123" s="98"/>
      <c r="D123" s="98"/>
      <c r="E123" s="98"/>
      <c r="F123" s="98"/>
    </row>
    <row r="124">
      <c r="A124" s="97"/>
      <c r="B124" s="26"/>
      <c r="C124" s="98"/>
      <c r="D124" s="98"/>
      <c r="E124" s="98"/>
      <c r="F124" s="98"/>
    </row>
    <row r="125">
      <c r="A125" s="97"/>
      <c r="B125" s="26"/>
      <c r="C125" s="98"/>
      <c r="D125" s="98"/>
      <c r="E125" s="98"/>
      <c r="F125" s="98"/>
    </row>
    <row r="126">
      <c r="A126" s="97"/>
      <c r="B126" s="26"/>
      <c r="C126" s="98"/>
      <c r="D126" s="98"/>
      <c r="E126" s="98"/>
      <c r="F126" s="98"/>
    </row>
    <row r="127">
      <c r="A127" s="97"/>
      <c r="B127" s="26"/>
      <c r="C127" s="98"/>
      <c r="D127" s="98"/>
      <c r="E127" s="98"/>
      <c r="F127" s="98"/>
    </row>
    <row r="128">
      <c r="A128" s="97"/>
      <c r="B128" s="26"/>
      <c r="C128" s="98"/>
      <c r="D128" s="98"/>
      <c r="E128" s="98"/>
      <c r="F128" s="98"/>
    </row>
    <row r="129">
      <c r="A129" s="97"/>
      <c r="B129" s="26"/>
      <c r="C129" s="98"/>
      <c r="D129" s="98"/>
      <c r="E129" s="98"/>
      <c r="F129" s="98"/>
    </row>
    <row r="130">
      <c r="A130" s="97"/>
      <c r="B130" s="26"/>
      <c r="C130" s="98"/>
      <c r="D130" s="98"/>
      <c r="E130" s="98"/>
      <c r="F130" s="98"/>
    </row>
    <row r="131">
      <c r="A131" s="97"/>
      <c r="B131" s="26"/>
      <c r="C131" s="98"/>
      <c r="D131" s="98"/>
      <c r="E131" s="98"/>
      <c r="F131" s="98"/>
    </row>
    <row r="132">
      <c r="A132" s="97"/>
      <c r="B132" s="26"/>
      <c r="C132" s="98"/>
      <c r="D132" s="98"/>
      <c r="E132" s="98"/>
      <c r="F132" s="98"/>
    </row>
    <row r="133">
      <c r="A133" s="97"/>
      <c r="B133" s="26"/>
      <c r="C133" s="98"/>
      <c r="D133" s="98"/>
      <c r="E133" s="98"/>
      <c r="F133" s="98"/>
    </row>
    <row r="134">
      <c r="A134" s="97"/>
      <c r="B134" s="26"/>
      <c r="C134" s="98"/>
      <c r="D134" s="98"/>
      <c r="E134" s="98"/>
      <c r="F134" s="98"/>
    </row>
    <row r="135">
      <c r="A135" s="97"/>
      <c r="B135" s="26"/>
      <c r="C135" s="98"/>
      <c r="D135" s="98"/>
      <c r="E135" s="98"/>
      <c r="F135" s="98"/>
    </row>
    <row r="136">
      <c r="A136" s="97"/>
      <c r="B136" s="26"/>
      <c r="C136" s="98"/>
      <c r="D136" s="98"/>
      <c r="E136" s="98"/>
      <c r="F136" s="98"/>
    </row>
    <row r="137">
      <c r="A137" s="97"/>
      <c r="B137" s="26"/>
      <c r="C137" s="98"/>
      <c r="D137" s="98"/>
      <c r="E137" s="98"/>
      <c r="F137" s="98"/>
    </row>
    <row r="138">
      <c r="A138" s="97"/>
      <c r="B138" s="26"/>
      <c r="C138" s="98"/>
      <c r="D138" s="98"/>
      <c r="E138" s="98"/>
      <c r="F138" s="98"/>
    </row>
    <row r="139">
      <c r="A139" s="97"/>
      <c r="B139" s="26"/>
      <c r="C139" s="98"/>
      <c r="D139" s="98"/>
      <c r="E139" s="98"/>
      <c r="F139" s="98"/>
    </row>
    <row r="140">
      <c r="A140" s="97"/>
      <c r="B140" s="26"/>
      <c r="C140" s="98"/>
      <c r="D140" s="98"/>
      <c r="E140" s="98"/>
      <c r="F140" s="98"/>
    </row>
    <row r="141">
      <c r="A141" s="97"/>
      <c r="B141" s="26"/>
      <c r="C141" s="98"/>
      <c r="D141" s="98"/>
      <c r="E141" s="98"/>
      <c r="F141" s="98"/>
    </row>
    <row r="142">
      <c r="A142" s="97"/>
      <c r="B142" s="26"/>
      <c r="C142" s="98"/>
      <c r="D142" s="98"/>
      <c r="E142" s="98"/>
      <c r="F142" s="98"/>
    </row>
    <row r="143">
      <c r="A143" s="97"/>
      <c r="B143" s="26"/>
      <c r="C143" s="98"/>
      <c r="D143" s="98"/>
      <c r="E143" s="98"/>
      <c r="F143" s="98"/>
    </row>
    <row r="144">
      <c r="A144" s="97"/>
      <c r="B144" s="26"/>
      <c r="C144" s="98"/>
      <c r="D144" s="98"/>
      <c r="E144" s="98"/>
      <c r="F144" s="98"/>
    </row>
    <row r="145">
      <c r="A145" s="97"/>
      <c r="B145" s="26"/>
      <c r="C145" s="98"/>
      <c r="D145" s="98"/>
      <c r="E145" s="98"/>
      <c r="F145" s="98"/>
    </row>
    <row r="146">
      <c r="A146" s="97"/>
      <c r="B146" s="26"/>
      <c r="C146" s="98"/>
      <c r="D146" s="98"/>
      <c r="E146" s="98"/>
      <c r="F146" s="98"/>
    </row>
    <row r="147">
      <c r="A147" s="97"/>
      <c r="B147" s="26"/>
      <c r="C147" s="98"/>
      <c r="D147" s="98"/>
      <c r="E147" s="98"/>
      <c r="F147" s="98"/>
    </row>
    <row r="148">
      <c r="A148" s="97"/>
      <c r="B148" s="26"/>
      <c r="C148" s="98"/>
      <c r="D148" s="98"/>
      <c r="E148" s="98"/>
      <c r="F148" s="98"/>
    </row>
    <row r="149">
      <c r="A149" s="97"/>
      <c r="B149" s="26"/>
      <c r="C149" s="98"/>
      <c r="D149" s="98"/>
      <c r="E149" s="98"/>
      <c r="F149" s="98"/>
    </row>
    <row r="150">
      <c r="A150" s="97"/>
      <c r="B150" s="26"/>
      <c r="C150" s="98"/>
      <c r="D150" s="98"/>
      <c r="E150" s="98"/>
      <c r="F150" s="98"/>
    </row>
    <row r="151">
      <c r="A151" s="97"/>
      <c r="B151" s="26"/>
      <c r="C151" s="98"/>
      <c r="D151" s="98"/>
      <c r="E151" s="98"/>
      <c r="F151" s="98"/>
    </row>
    <row r="152">
      <c r="A152" s="97"/>
      <c r="B152" s="26"/>
      <c r="C152" s="98"/>
      <c r="D152" s="98"/>
      <c r="E152" s="98"/>
      <c r="F152" s="98"/>
    </row>
    <row r="153">
      <c r="A153" s="97"/>
      <c r="B153" s="26"/>
      <c r="C153" s="98"/>
      <c r="D153" s="98"/>
      <c r="E153" s="98"/>
      <c r="F153" s="98"/>
    </row>
    <row r="154">
      <c r="A154" s="97"/>
      <c r="B154" s="26"/>
      <c r="C154" s="98"/>
      <c r="D154" s="98"/>
      <c r="E154" s="98"/>
      <c r="F154" s="98"/>
    </row>
    <row r="155">
      <c r="A155" s="97"/>
      <c r="B155" s="26"/>
      <c r="C155" s="98"/>
      <c r="D155" s="98"/>
      <c r="E155" s="98"/>
      <c r="F155" s="98"/>
    </row>
    <row r="156">
      <c r="A156" s="97"/>
      <c r="B156" s="26"/>
      <c r="C156" s="98"/>
      <c r="D156" s="98"/>
      <c r="E156" s="98"/>
      <c r="F156" s="98"/>
    </row>
    <row r="157">
      <c r="A157" s="97"/>
      <c r="B157" s="26"/>
      <c r="C157" s="98"/>
      <c r="D157" s="98"/>
      <c r="E157" s="98"/>
      <c r="F157" s="98"/>
    </row>
    <row r="158">
      <c r="A158" s="97"/>
      <c r="B158" s="26"/>
      <c r="C158" s="98"/>
      <c r="D158" s="98"/>
      <c r="E158" s="98"/>
      <c r="F158" s="98"/>
    </row>
    <row r="159">
      <c r="A159" s="97"/>
      <c r="B159" s="26"/>
      <c r="C159" s="98"/>
      <c r="D159" s="98"/>
      <c r="E159" s="98"/>
      <c r="F159" s="98"/>
    </row>
    <row r="160">
      <c r="A160" s="97"/>
      <c r="B160" s="26"/>
      <c r="C160" s="98"/>
      <c r="D160" s="98"/>
      <c r="E160" s="98"/>
      <c r="F160" s="98"/>
    </row>
    <row r="161">
      <c r="A161" s="97"/>
      <c r="B161" s="26"/>
      <c r="C161" s="98"/>
      <c r="D161" s="98"/>
      <c r="E161" s="98"/>
      <c r="F161" s="98"/>
    </row>
    <row r="162">
      <c r="A162" s="97"/>
      <c r="B162" s="26"/>
      <c r="C162" s="98"/>
      <c r="D162" s="98"/>
      <c r="E162" s="98"/>
      <c r="F162" s="98"/>
    </row>
    <row r="163">
      <c r="A163" s="97"/>
      <c r="B163" s="26"/>
      <c r="C163" s="98"/>
      <c r="D163" s="98"/>
      <c r="E163" s="98"/>
      <c r="F163" s="98"/>
    </row>
    <row r="164">
      <c r="A164" s="97"/>
      <c r="B164" s="26"/>
      <c r="C164" s="98"/>
      <c r="D164" s="98"/>
      <c r="E164" s="98"/>
      <c r="F164" s="98"/>
    </row>
    <row r="165">
      <c r="A165" s="97"/>
      <c r="B165" s="26"/>
      <c r="C165" s="98"/>
      <c r="D165" s="98"/>
      <c r="E165" s="98"/>
      <c r="F165" s="98"/>
    </row>
    <row r="166">
      <c r="A166" s="97"/>
      <c r="B166" s="26"/>
      <c r="C166" s="98"/>
      <c r="D166" s="98"/>
      <c r="E166" s="98"/>
      <c r="F166" s="98"/>
    </row>
    <row r="167">
      <c r="A167" s="97"/>
      <c r="B167" s="26"/>
      <c r="C167" s="98"/>
      <c r="D167" s="98"/>
      <c r="E167" s="98"/>
      <c r="F167" s="98"/>
    </row>
    <row r="168">
      <c r="A168" s="97"/>
      <c r="B168" s="26"/>
      <c r="C168" s="98"/>
      <c r="D168" s="98"/>
      <c r="E168" s="98"/>
      <c r="F168" s="98"/>
    </row>
    <row r="169">
      <c r="A169" s="97"/>
      <c r="B169" s="26"/>
      <c r="C169" s="98"/>
      <c r="D169" s="98"/>
      <c r="E169" s="98"/>
      <c r="F169" s="98"/>
    </row>
    <row r="170">
      <c r="A170" s="97"/>
      <c r="B170" s="26"/>
      <c r="C170" s="98"/>
      <c r="D170" s="98"/>
      <c r="E170" s="98"/>
      <c r="F170" s="98"/>
    </row>
    <row r="171">
      <c r="A171" s="97"/>
      <c r="B171" s="26"/>
      <c r="C171" s="98"/>
      <c r="D171" s="98"/>
      <c r="E171" s="98"/>
      <c r="F171" s="98"/>
    </row>
    <row r="172">
      <c r="A172" s="97"/>
      <c r="B172" s="26"/>
      <c r="C172" s="98"/>
      <c r="D172" s="98"/>
      <c r="E172" s="98"/>
      <c r="F172" s="98"/>
    </row>
    <row r="173">
      <c r="A173" s="97"/>
      <c r="B173" s="26"/>
      <c r="C173" s="98"/>
      <c r="D173" s="98"/>
      <c r="E173" s="98"/>
      <c r="F173" s="98"/>
    </row>
    <row r="174">
      <c r="A174" s="97"/>
      <c r="B174" s="26"/>
      <c r="C174" s="98"/>
      <c r="D174" s="98"/>
      <c r="E174" s="98"/>
      <c r="F174" s="98"/>
    </row>
    <row r="175">
      <c r="A175" s="97"/>
      <c r="B175" s="26"/>
      <c r="C175" s="98"/>
      <c r="D175" s="98"/>
      <c r="E175" s="98"/>
      <c r="F175" s="98"/>
    </row>
    <row r="176">
      <c r="A176" s="97"/>
      <c r="B176" s="26"/>
      <c r="C176" s="98"/>
      <c r="D176" s="98"/>
      <c r="E176" s="98"/>
      <c r="F176" s="98"/>
    </row>
    <row r="177">
      <c r="A177" s="97"/>
      <c r="B177" s="26"/>
      <c r="C177" s="98"/>
      <c r="D177" s="98"/>
      <c r="E177" s="98"/>
      <c r="F177" s="98"/>
    </row>
    <row r="178">
      <c r="A178" s="97"/>
      <c r="B178" s="26"/>
      <c r="C178" s="98"/>
      <c r="D178" s="98"/>
      <c r="E178" s="98"/>
      <c r="F178" s="98"/>
    </row>
    <row r="179">
      <c r="A179" s="97"/>
      <c r="B179" s="26"/>
      <c r="C179" s="98"/>
      <c r="D179" s="98"/>
      <c r="E179" s="98"/>
      <c r="F179" s="98"/>
    </row>
    <row r="180">
      <c r="A180" s="97"/>
      <c r="B180" s="26"/>
      <c r="C180" s="98"/>
      <c r="D180" s="98"/>
      <c r="E180" s="98"/>
      <c r="F180" s="98"/>
    </row>
    <row r="181">
      <c r="A181" s="97"/>
      <c r="B181" s="26"/>
      <c r="C181" s="98"/>
      <c r="D181" s="98"/>
      <c r="E181" s="98"/>
      <c r="F181" s="98"/>
    </row>
    <row r="182">
      <c r="A182" s="97"/>
      <c r="B182" s="26"/>
      <c r="C182" s="98"/>
      <c r="D182" s="98"/>
      <c r="E182" s="98"/>
      <c r="F182" s="98"/>
    </row>
    <row r="183">
      <c r="A183" s="97"/>
      <c r="B183" s="26"/>
      <c r="C183" s="98"/>
      <c r="D183" s="98"/>
      <c r="E183" s="98"/>
      <c r="F183" s="98"/>
    </row>
    <row r="184">
      <c r="A184" s="97"/>
      <c r="B184" s="26"/>
      <c r="C184" s="98"/>
      <c r="D184" s="98"/>
      <c r="E184" s="98"/>
      <c r="F184" s="98"/>
    </row>
    <row r="185">
      <c r="A185" s="97"/>
      <c r="B185" s="26"/>
      <c r="C185" s="98"/>
      <c r="D185" s="98"/>
      <c r="E185" s="98"/>
      <c r="F185" s="98"/>
    </row>
    <row r="186">
      <c r="A186" s="97"/>
      <c r="B186" s="26"/>
      <c r="C186" s="98"/>
      <c r="D186" s="98"/>
      <c r="E186" s="98"/>
      <c r="F186" s="98"/>
    </row>
    <row r="187">
      <c r="A187" s="97"/>
      <c r="B187" s="26"/>
      <c r="C187" s="98"/>
      <c r="D187" s="98"/>
      <c r="E187" s="98"/>
      <c r="F187" s="98"/>
    </row>
    <row r="188">
      <c r="A188" s="97"/>
      <c r="B188" s="26"/>
      <c r="C188" s="98"/>
      <c r="D188" s="98"/>
      <c r="E188" s="98"/>
      <c r="F188" s="98"/>
    </row>
    <row r="189">
      <c r="A189" s="97"/>
      <c r="B189" s="26"/>
      <c r="C189" s="98"/>
      <c r="D189" s="98"/>
      <c r="E189" s="98"/>
      <c r="F189" s="98"/>
    </row>
    <row r="190">
      <c r="A190" s="97"/>
      <c r="B190" s="26"/>
      <c r="C190" s="98"/>
      <c r="D190" s="98"/>
      <c r="E190" s="98"/>
      <c r="F190" s="98"/>
    </row>
    <row r="191">
      <c r="A191" s="97"/>
      <c r="B191" s="26"/>
      <c r="C191" s="98"/>
      <c r="D191" s="98"/>
      <c r="E191" s="98"/>
      <c r="F191" s="98"/>
    </row>
    <row r="192">
      <c r="A192" s="97"/>
      <c r="B192" s="26"/>
      <c r="C192" s="98"/>
      <c r="D192" s="98"/>
      <c r="E192" s="98"/>
      <c r="F192" s="98"/>
    </row>
    <row r="193">
      <c r="A193" s="97"/>
      <c r="B193" s="26"/>
      <c r="C193" s="98"/>
      <c r="D193" s="98"/>
      <c r="E193" s="98"/>
      <c r="F193" s="98"/>
    </row>
    <row r="194">
      <c r="A194" s="97"/>
      <c r="B194" s="26"/>
      <c r="C194" s="98"/>
      <c r="D194" s="98"/>
      <c r="E194" s="98"/>
      <c r="F194" s="98"/>
    </row>
    <row r="195">
      <c r="A195" s="97"/>
      <c r="B195" s="26"/>
      <c r="C195" s="98"/>
      <c r="D195" s="98"/>
      <c r="E195" s="98"/>
      <c r="F195" s="98"/>
    </row>
    <row r="196">
      <c r="A196" s="97"/>
      <c r="B196" s="26"/>
      <c r="C196" s="98"/>
      <c r="D196" s="98"/>
      <c r="E196" s="98"/>
      <c r="F196" s="98"/>
    </row>
    <row r="197">
      <c r="A197" s="97"/>
      <c r="B197" s="26"/>
      <c r="C197" s="98"/>
      <c r="D197" s="98"/>
      <c r="E197" s="98"/>
      <c r="F197" s="98"/>
    </row>
    <row r="198">
      <c r="A198" s="97"/>
      <c r="B198" s="26"/>
      <c r="C198" s="98"/>
      <c r="D198" s="98"/>
      <c r="E198" s="98"/>
      <c r="F198" s="98"/>
    </row>
    <row r="199">
      <c r="A199" s="97"/>
      <c r="B199" s="26"/>
      <c r="C199" s="98"/>
      <c r="D199" s="98"/>
      <c r="E199" s="98"/>
      <c r="F199" s="98"/>
    </row>
    <row r="200">
      <c r="A200" s="97"/>
      <c r="B200" s="26"/>
      <c r="C200" s="98"/>
      <c r="D200" s="98"/>
      <c r="E200" s="98"/>
      <c r="F200" s="98"/>
    </row>
    <row r="201">
      <c r="A201" s="97"/>
      <c r="B201" s="26"/>
      <c r="C201" s="98"/>
      <c r="D201" s="98"/>
      <c r="E201" s="98"/>
      <c r="F201" s="98"/>
    </row>
    <row r="202">
      <c r="A202" s="97"/>
      <c r="B202" s="26"/>
      <c r="C202" s="98"/>
      <c r="D202" s="98"/>
      <c r="E202" s="98"/>
      <c r="F202" s="98"/>
    </row>
    <row r="203">
      <c r="A203" s="97"/>
      <c r="B203" s="26"/>
      <c r="C203" s="98"/>
      <c r="D203" s="98"/>
      <c r="E203" s="98"/>
      <c r="F203" s="98"/>
    </row>
    <row r="204">
      <c r="A204" s="97"/>
      <c r="B204" s="26"/>
      <c r="C204" s="98"/>
      <c r="D204" s="98"/>
      <c r="E204" s="98"/>
      <c r="F204" s="98"/>
    </row>
    <row r="205">
      <c r="A205" s="97"/>
      <c r="B205" s="26"/>
      <c r="C205" s="98"/>
      <c r="D205" s="98"/>
      <c r="E205" s="98"/>
      <c r="F205" s="98"/>
    </row>
    <row r="206">
      <c r="A206" s="97"/>
      <c r="B206" s="26"/>
      <c r="C206" s="98"/>
      <c r="D206" s="98"/>
      <c r="E206" s="98"/>
      <c r="F206" s="98"/>
    </row>
    <row r="207">
      <c r="A207" s="97"/>
      <c r="B207" s="26"/>
      <c r="C207" s="98"/>
      <c r="D207" s="98"/>
      <c r="E207" s="98"/>
      <c r="F207" s="98"/>
    </row>
    <row r="208">
      <c r="A208" s="97"/>
      <c r="B208" s="26"/>
      <c r="C208" s="98"/>
      <c r="D208" s="98"/>
      <c r="E208" s="98"/>
      <c r="F208" s="98"/>
    </row>
    <row r="209">
      <c r="A209" s="97"/>
      <c r="B209" s="26"/>
      <c r="C209" s="98"/>
      <c r="D209" s="98"/>
      <c r="E209" s="98"/>
      <c r="F209" s="98"/>
    </row>
    <row r="210">
      <c r="A210" s="97"/>
      <c r="B210" s="26"/>
      <c r="C210" s="98"/>
      <c r="D210" s="98"/>
      <c r="E210" s="98"/>
      <c r="F210" s="98"/>
    </row>
    <row r="211">
      <c r="A211" s="97"/>
      <c r="B211" s="26"/>
      <c r="C211" s="98"/>
      <c r="D211" s="98"/>
      <c r="E211" s="98"/>
      <c r="F211" s="98"/>
    </row>
    <row r="212">
      <c r="A212" s="97"/>
      <c r="B212" s="26"/>
      <c r="C212" s="98"/>
      <c r="D212" s="98"/>
      <c r="E212" s="98"/>
      <c r="F212" s="98"/>
    </row>
    <row r="213">
      <c r="A213" s="97"/>
      <c r="B213" s="26"/>
      <c r="C213" s="98"/>
      <c r="D213" s="98"/>
      <c r="E213" s="98"/>
      <c r="F213" s="98"/>
    </row>
    <row r="214">
      <c r="A214" s="97"/>
      <c r="B214" s="26"/>
      <c r="C214" s="98"/>
      <c r="D214" s="98"/>
      <c r="E214" s="98"/>
      <c r="F214" s="98"/>
    </row>
    <row r="215">
      <c r="A215" s="97"/>
      <c r="B215" s="26"/>
      <c r="C215" s="98"/>
      <c r="D215" s="98"/>
      <c r="E215" s="98"/>
      <c r="F215" s="98"/>
    </row>
    <row r="216">
      <c r="A216" s="97"/>
      <c r="B216" s="26"/>
      <c r="C216" s="98"/>
      <c r="D216" s="98"/>
      <c r="E216" s="98"/>
      <c r="F216" s="98"/>
    </row>
    <row r="217">
      <c r="A217" s="97"/>
      <c r="B217" s="26"/>
      <c r="C217" s="98"/>
      <c r="D217" s="98"/>
      <c r="E217" s="98"/>
      <c r="F217" s="98"/>
    </row>
    <row r="218">
      <c r="A218" s="97"/>
      <c r="B218" s="26"/>
      <c r="C218" s="98"/>
      <c r="D218" s="98"/>
      <c r="E218" s="98"/>
      <c r="F218" s="98"/>
    </row>
    <row r="219">
      <c r="A219" s="97"/>
      <c r="B219" s="26"/>
      <c r="C219" s="98"/>
      <c r="D219" s="98"/>
      <c r="E219" s="98"/>
      <c r="F219" s="98"/>
    </row>
    <row r="220">
      <c r="A220" s="97"/>
      <c r="B220" s="26"/>
      <c r="C220" s="98"/>
      <c r="D220" s="98"/>
      <c r="E220" s="98"/>
      <c r="F220" s="98"/>
    </row>
    <row r="221">
      <c r="A221" s="97"/>
      <c r="B221" s="26"/>
      <c r="C221" s="98"/>
      <c r="D221" s="98"/>
      <c r="E221" s="98"/>
      <c r="F221" s="98"/>
    </row>
    <row r="222">
      <c r="A222" s="97"/>
      <c r="B222" s="26"/>
      <c r="C222" s="98"/>
      <c r="D222" s="98"/>
      <c r="E222" s="98"/>
      <c r="F222" s="98"/>
    </row>
    <row r="223">
      <c r="A223" s="97"/>
      <c r="B223" s="26"/>
      <c r="C223" s="98"/>
      <c r="D223" s="98"/>
      <c r="E223" s="98"/>
      <c r="F223" s="98"/>
    </row>
    <row r="224">
      <c r="A224" s="97"/>
      <c r="B224" s="26"/>
      <c r="C224" s="98"/>
      <c r="D224" s="98"/>
      <c r="E224" s="98"/>
      <c r="F224" s="98"/>
    </row>
    <row r="225">
      <c r="A225" s="97"/>
      <c r="B225" s="26"/>
      <c r="C225" s="98"/>
      <c r="D225" s="98"/>
      <c r="E225" s="98"/>
      <c r="F225" s="98"/>
    </row>
    <row r="226">
      <c r="A226" s="97"/>
      <c r="B226" s="26"/>
      <c r="C226" s="98"/>
      <c r="D226" s="98"/>
      <c r="E226" s="98"/>
      <c r="F226" s="98"/>
    </row>
    <row r="227">
      <c r="A227" s="97"/>
      <c r="B227" s="26"/>
      <c r="C227" s="98"/>
      <c r="D227" s="98"/>
      <c r="E227" s="98"/>
      <c r="F227" s="98"/>
    </row>
    <row r="228">
      <c r="A228" s="97"/>
      <c r="B228" s="26"/>
      <c r="C228" s="98"/>
      <c r="D228" s="98"/>
      <c r="E228" s="98"/>
      <c r="F228" s="98"/>
    </row>
    <row r="229">
      <c r="A229" s="97"/>
      <c r="B229" s="26"/>
      <c r="C229" s="98"/>
      <c r="D229" s="98"/>
      <c r="E229" s="98"/>
      <c r="F229" s="98"/>
    </row>
    <row r="230">
      <c r="A230" s="97"/>
      <c r="B230" s="26"/>
      <c r="C230" s="98"/>
      <c r="D230" s="98"/>
      <c r="E230" s="98"/>
      <c r="F230" s="98"/>
    </row>
    <row r="231">
      <c r="A231" s="97"/>
      <c r="B231" s="26"/>
      <c r="C231" s="98"/>
      <c r="D231" s="98"/>
      <c r="E231" s="98"/>
      <c r="F231" s="98"/>
    </row>
    <row r="232">
      <c r="A232" s="97"/>
      <c r="B232" s="26"/>
      <c r="C232" s="98"/>
      <c r="D232" s="98"/>
      <c r="E232" s="98"/>
      <c r="F232" s="98"/>
    </row>
    <row r="233">
      <c r="A233" s="97"/>
      <c r="B233" s="26"/>
      <c r="C233" s="98"/>
      <c r="D233" s="98"/>
      <c r="E233" s="98"/>
      <c r="F233" s="98"/>
    </row>
    <row r="234">
      <c r="A234" s="97"/>
      <c r="B234" s="26"/>
      <c r="C234" s="98"/>
      <c r="D234" s="98"/>
      <c r="E234" s="98"/>
      <c r="F234" s="98"/>
    </row>
    <row r="235">
      <c r="A235" s="97"/>
      <c r="B235" s="26"/>
      <c r="C235" s="98"/>
      <c r="D235" s="98"/>
      <c r="E235" s="98"/>
      <c r="F235" s="98"/>
    </row>
    <row r="236">
      <c r="A236" s="97"/>
      <c r="B236" s="26"/>
      <c r="C236" s="98"/>
      <c r="D236" s="98"/>
      <c r="E236" s="98"/>
      <c r="F236" s="98"/>
    </row>
    <row r="237">
      <c r="A237" s="97"/>
      <c r="B237" s="26"/>
      <c r="C237" s="98"/>
      <c r="D237" s="98"/>
      <c r="E237" s="98"/>
      <c r="F237" s="98"/>
    </row>
    <row r="238">
      <c r="A238" s="97"/>
      <c r="B238" s="26"/>
      <c r="C238" s="98"/>
      <c r="D238" s="98"/>
      <c r="E238" s="98"/>
      <c r="F238" s="98"/>
    </row>
    <row r="239">
      <c r="A239" s="97"/>
      <c r="B239" s="26"/>
      <c r="C239" s="98"/>
      <c r="D239" s="98"/>
      <c r="E239" s="98"/>
      <c r="F239" s="98"/>
    </row>
    <row r="240">
      <c r="A240" s="97"/>
      <c r="B240" s="26"/>
      <c r="C240" s="98"/>
      <c r="D240" s="98"/>
      <c r="E240" s="98"/>
      <c r="F240" s="98"/>
    </row>
    <row r="241">
      <c r="A241" s="97"/>
      <c r="B241" s="26"/>
      <c r="C241" s="98"/>
      <c r="D241" s="98"/>
      <c r="E241" s="98"/>
      <c r="F241" s="98"/>
    </row>
    <row r="242">
      <c r="A242" s="97"/>
      <c r="B242" s="26"/>
      <c r="C242" s="98"/>
      <c r="D242" s="98"/>
      <c r="E242" s="98"/>
      <c r="F242" s="98"/>
    </row>
    <row r="243">
      <c r="A243" s="97"/>
      <c r="B243" s="26"/>
      <c r="C243" s="98"/>
      <c r="D243" s="98"/>
      <c r="E243" s="98"/>
      <c r="F243" s="98"/>
    </row>
    <row r="244">
      <c r="A244" s="97"/>
      <c r="B244" s="26"/>
      <c r="C244" s="98"/>
      <c r="D244" s="98"/>
      <c r="E244" s="98"/>
      <c r="F244" s="98"/>
    </row>
    <row r="245">
      <c r="A245" s="97"/>
      <c r="B245" s="26"/>
      <c r="C245" s="98"/>
      <c r="D245" s="98"/>
      <c r="E245" s="98"/>
      <c r="F245" s="98"/>
    </row>
    <row r="246">
      <c r="A246" s="97"/>
      <c r="B246" s="26"/>
      <c r="C246" s="98"/>
      <c r="D246" s="98"/>
      <c r="E246" s="98"/>
      <c r="F246" s="98"/>
    </row>
    <row r="247">
      <c r="A247" s="97"/>
      <c r="B247" s="26"/>
      <c r="C247" s="98"/>
      <c r="D247" s="98"/>
      <c r="E247" s="98"/>
      <c r="F247" s="98"/>
    </row>
    <row r="248">
      <c r="A248" s="97"/>
      <c r="B248" s="26"/>
      <c r="C248" s="98"/>
      <c r="D248" s="98"/>
      <c r="E248" s="98"/>
      <c r="F248" s="98"/>
    </row>
    <row r="249">
      <c r="A249" s="97"/>
      <c r="B249" s="26"/>
      <c r="C249" s="98"/>
      <c r="D249" s="98"/>
      <c r="E249" s="98"/>
      <c r="F249" s="98"/>
    </row>
    <row r="250">
      <c r="A250" s="97"/>
      <c r="B250" s="26"/>
      <c r="C250" s="98"/>
      <c r="D250" s="98"/>
      <c r="E250" s="98"/>
      <c r="F250" s="98"/>
    </row>
    <row r="251">
      <c r="A251" s="97"/>
      <c r="B251" s="26"/>
      <c r="C251" s="98"/>
      <c r="D251" s="98"/>
      <c r="E251" s="98"/>
      <c r="F251" s="98"/>
    </row>
    <row r="252">
      <c r="A252" s="97"/>
      <c r="B252" s="26"/>
      <c r="C252" s="98"/>
      <c r="D252" s="98"/>
      <c r="E252" s="98"/>
      <c r="F252" s="98"/>
    </row>
    <row r="253">
      <c r="A253" s="97"/>
      <c r="B253" s="26"/>
      <c r="C253" s="98"/>
      <c r="D253" s="98"/>
      <c r="E253" s="98"/>
      <c r="F253" s="98"/>
    </row>
    <row r="254">
      <c r="A254" s="97"/>
      <c r="B254" s="26"/>
      <c r="C254" s="98"/>
      <c r="D254" s="98"/>
      <c r="E254" s="98"/>
      <c r="F254" s="98"/>
    </row>
    <row r="255">
      <c r="A255" s="97"/>
      <c r="B255" s="26"/>
      <c r="C255" s="98"/>
      <c r="D255" s="98"/>
      <c r="E255" s="98"/>
      <c r="F255" s="98"/>
    </row>
    <row r="256">
      <c r="A256" s="97"/>
      <c r="B256" s="26"/>
      <c r="C256" s="98"/>
      <c r="D256" s="98"/>
      <c r="E256" s="98"/>
      <c r="F256" s="98"/>
    </row>
    <row r="257">
      <c r="A257" s="97"/>
      <c r="B257" s="26"/>
      <c r="C257" s="98"/>
      <c r="D257" s="98"/>
      <c r="E257" s="98"/>
      <c r="F257" s="98"/>
    </row>
    <row r="258">
      <c r="A258" s="97"/>
      <c r="B258" s="26"/>
      <c r="C258" s="98"/>
      <c r="D258" s="98"/>
      <c r="E258" s="98"/>
      <c r="F258" s="98"/>
    </row>
    <row r="259">
      <c r="A259" s="97"/>
      <c r="B259" s="26"/>
      <c r="C259" s="98"/>
      <c r="D259" s="98"/>
      <c r="E259" s="98"/>
      <c r="F259" s="98"/>
    </row>
    <row r="260">
      <c r="A260" s="97"/>
      <c r="B260" s="26"/>
      <c r="C260" s="98"/>
      <c r="D260" s="98"/>
      <c r="E260" s="98"/>
      <c r="F260" s="98"/>
    </row>
    <row r="261">
      <c r="A261" s="97"/>
      <c r="B261" s="26"/>
      <c r="C261" s="98"/>
      <c r="D261" s="98"/>
      <c r="E261" s="98"/>
      <c r="F261" s="98"/>
    </row>
    <row r="262">
      <c r="A262" s="97"/>
      <c r="B262" s="26"/>
      <c r="C262" s="98"/>
      <c r="D262" s="98"/>
      <c r="E262" s="98"/>
      <c r="F262" s="98"/>
    </row>
    <row r="263">
      <c r="A263" s="97"/>
      <c r="B263" s="26"/>
      <c r="C263" s="98"/>
      <c r="D263" s="98"/>
      <c r="E263" s="98"/>
      <c r="F263" s="98"/>
    </row>
    <row r="264">
      <c r="A264" s="97"/>
      <c r="B264" s="26"/>
      <c r="C264" s="98"/>
      <c r="D264" s="98"/>
      <c r="E264" s="98"/>
      <c r="F264" s="98"/>
    </row>
    <row r="265">
      <c r="A265" s="97"/>
      <c r="B265" s="26"/>
      <c r="C265" s="98"/>
      <c r="D265" s="98"/>
      <c r="E265" s="98"/>
      <c r="F265" s="98"/>
    </row>
    <row r="266">
      <c r="A266" s="97"/>
      <c r="B266" s="26"/>
      <c r="C266" s="98"/>
      <c r="D266" s="98"/>
      <c r="E266" s="98"/>
      <c r="F266" s="98"/>
    </row>
    <row r="267">
      <c r="A267" s="97"/>
      <c r="B267" s="26"/>
      <c r="C267" s="98"/>
      <c r="D267" s="98"/>
      <c r="E267" s="98"/>
      <c r="F267" s="98"/>
    </row>
    <row r="268">
      <c r="A268" s="97"/>
      <c r="B268" s="26"/>
      <c r="C268" s="98"/>
      <c r="D268" s="98"/>
      <c r="E268" s="98"/>
      <c r="F268" s="98"/>
    </row>
    <row r="269">
      <c r="A269" s="97"/>
      <c r="B269" s="26"/>
      <c r="C269" s="98"/>
      <c r="D269" s="98"/>
      <c r="E269" s="98"/>
      <c r="F269" s="98"/>
    </row>
    <row r="270">
      <c r="A270" s="97"/>
      <c r="B270" s="26"/>
      <c r="C270" s="98"/>
      <c r="D270" s="98"/>
      <c r="E270" s="98"/>
      <c r="F270" s="98"/>
    </row>
    <row r="271">
      <c r="A271" s="97"/>
      <c r="B271" s="26"/>
      <c r="C271" s="98"/>
      <c r="D271" s="98"/>
      <c r="E271" s="98"/>
      <c r="F271" s="98"/>
    </row>
    <row r="272">
      <c r="A272" s="97"/>
      <c r="B272" s="26"/>
      <c r="C272" s="98"/>
      <c r="D272" s="98"/>
      <c r="E272" s="98"/>
      <c r="F272" s="98"/>
    </row>
    <row r="273">
      <c r="A273" s="97"/>
      <c r="B273" s="26"/>
      <c r="C273" s="98"/>
      <c r="D273" s="98"/>
      <c r="E273" s="98"/>
      <c r="F273" s="98"/>
    </row>
    <row r="274">
      <c r="A274" s="97"/>
      <c r="B274" s="26"/>
      <c r="C274" s="98"/>
      <c r="D274" s="98"/>
      <c r="E274" s="98"/>
      <c r="F274" s="98"/>
    </row>
    <row r="275">
      <c r="A275" s="97"/>
      <c r="B275" s="26"/>
      <c r="C275" s="98"/>
      <c r="D275" s="98"/>
      <c r="E275" s="98"/>
      <c r="F275" s="98"/>
    </row>
    <row r="276">
      <c r="A276" s="97"/>
      <c r="B276" s="26"/>
      <c r="C276" s="98"/>
      <c r="D276" s="98"/>
      <c r="E276" s="98"/>
      <c r="F276" s="98"/>
    </row>
    <row r="277">
      <c r="A277" s="97"/>
      <c r="B277" s="26"/>
      <c r="C277" s="98"/>
      <c r="D277" s="98"/>
      <c r="E277" s="98"/>
      <c r="F277" s="98"/>
    </row>
    <row r="278">
      <c r="A278" s="97"/>
      <c r="B278" s="26"/>
      <c r="C278" s="98"/>
      <c r="D278" s="98"/>
      <c r="E278" s="98"/>
      <c r="F278" s="98"/>
    </row>
    <row r="279">
      <c r="A279" s="97"/>
      <c r="B279" s="26"/>
      <c r="C279" s="98"/>
      <c r="D279" s="98"/>
      <c r="E279" s="98"/>
      <c r="F279" s="98"/>
    </row>
    <row r="280">
      <c r="A280" s="97"/>
      <c r="B280" s="26"/>
      <c r="C280" s="98"/>
      <c r="D280" s="98"/>
      <c r="E280" s="98"/>
      <c r="F280" s="98"/>
    </row>
    <row r="281">
      <c r="A281" s="97"/>
      <c r="B281" s="26"/>
      <c r="C281" s="98"/>
      <c r="D281" s="98"/>
      <c r="E281" s="98"/>
      <c r="F281" s="98"/>
    </row>
    <row r="282">
      <c r="A282" s="97"/>
      <c r="B282" s="26"/>
      <c r="C282" s="98"/>
      <c r="D282" s="98"/>
      <c r="E282" s="98"/>
      <c r="F282" s="98"/>
    </row>
    <row r="283">
      <c r="A283" s="97"/>
      <c r="B283" s="26"/>
      <c r="C283" s="98"/>
      <c r="D283" s="98"/>
      <c r="E283" s="98"/>
      <c r="F283" s="98"/>
    </row>
    <row r="284">
      <c r="A284" s="97"/>
      <c r="B284" s="26"/>
      <c r="C284" s="98"/>
      <c r="D284" s="98"/>
      <c r="E284" s="98"/>
      <c r="F284" s="98"/>
    </row>
    <row r="285">
      <c r="A285" s="97"/>
      <c r="B285" s="26"/>
      <c r="C285" s="98"/>
      <c r="D285" s="98"/>
      <c r="E285" s="98"/>
      <c r="F285" s="98"/>
    </row>
    <row r="286">
      <c r="A286" s="97"/>
      <c r="B286" s="26"/>
      <c r="C286" s="98"/>
      <c r="D286" s="98"/>
      <c r="E286" s="98"/>
      <c r="F286" s="98"/>
    </row>
    <row r="287">
      <c r="A287" s="97"/>
      <c r="B287" s="26"/>
      <c r="C287" s="98"/>
      <c r="D287" s="98"/>
      <c r="E287" s="98"/>
      <c r="F287" s="98"/>
    </row>
    <row r="288">
      <c r="A288" s="97"/>
      <c r="B288" s="26"/>
      <c r="C288" s="98"/>
      <c r="D288" s="98"/>
      <c r="E288" s="98"/>
      <c r="F288" s="98"/>
    </row>
    <row r="289">
      <c r="A289" s="97"/>
      <c r="B289" s="26"/>
      <c r="C289" s="98"/>
      <c r="D289" s="98"/>
      <c r="E289" s="98"/>
      <c r="F289" s="98"/>
    </row>
    <row r="290">
      <c r="A290" s="97"/>
      <c r="B290" s="26"/>
      <c r="C290" s="98"/>
      <c r="D290" s="98"/>
      <c r="E290" s="98"/>
      <c r="F290" s="98"/>
    </row>
    <row r="291">
      <c r="A291" s="97"/>
      <c r="B291" s="26"/>
      <c r="C291" s="98"/>
      <c r="D291" s="98"/>
      <c r="E291" s="98"/>
      <c r="F291" s="98"/>
    </row>
    <row r="292">
      <c r="A292" s="97"/>
      <c r="B292" s="26"/>
      <c r="C292" s="98"/>
      <c r="D292" s="98"/>
      <c r="E292" s="98"/>
      <c r="F292" s="98"/>
    </row>
    <row r="293">
      <c r="A293" s="97"/>
      <c r="B293" s="26"/>
      <c r="C293" s="98"/>
      <c r="D293" s="98"/>
      <c r="E293" s="98"/>
      <c r="F293" s="98"/>
    </row>
    <row r="294">
      <c r="A294" s="97"/>
      <c r="B294" s="26"/>
      <c r="C294" s="98"/>
      <c r="D294" s="98"/>
      <c r="E294" s="98"/>
      <c r="F294" s="98"/>
    </row>
    <row r="295">
      <c r="A295" s="97"/>
      <c r="B295" s="26"/>
      <c r="C295" s="98"/>
      <c r="D295" s="98"/>
      <c r="E295" s="98"/>
      <c r="F295" s="98"/>
    </row>
    <row r="296">
      <c r="A296" s="97"/>
      <c r="B296" s="26"/>
      <c r="C296" s="98"/>
      <c r="D296" s="98"/>
      <c r="E296" s="98"/>
      <c r="F296" s="98"/>
    </row>
    <row r="297">
      <c r="A297" s="97"/>
      <c r="B297" s="26"/>
      <c r="C297" s="98"/>
      <c r="D297" s="98"/>
      <c r="E297" s="98"/>
      <c r="F297" s="98"/>
    </row>
    <row r="298">
      <c r="A298" s="97"/>
      <c r="B298" s="26"/>
      <c r="C298" s="98"/>
      <c r="D298" s="98"/>
      <c r="E298" s="98"/>
      <c r="F298" s="98"/>
    </row>
    <row r="299">
      <c r="A299" s="97"/>
      <c r="B299" s="26"/>
      <c r="C299" s="98"/>
      <c r="D299" s="98"/>
      <c r="E299" s="98"/>
      <c r="F299" s="98"/>
    </row>
    <row r="300">
      <c r="A300" s="97"/>
      <c r="B300" s="26"/>
      <c r="C300" s="98"/>
      <c r="D300" s="98"/>
      <c r="E300" s="98"/>
      <c r="F300" s="98"/>
    </row>
    <row r="301">
      <c r="A301" s="97"/>
      <c r="B301" s="26"/>
      <c r="C301" s="98"/>
      <c r="D301" s="98"/>
      <c r="E301" s="98"/>
      <c r="F301" s="98"/>
    </row>
    <row r="302">
      <c r="A302" s="97"/>
      <c r="B302" s="26"/>
      <c r="C302" s="98"/>
      <c r="D302" s="98"/>
      <c r="E302" s="98"/>
      <c r="F302" s="98"/>
    </row>
    <row r="303">
      <c r="A303" s="97"/>
      <c r="B303" s="26"/>
      <c r="C303" s="98"/>
      <c r="D303" s="98"/>
      <c r="E303" s="98"/>
      <c r="F303" s="98"/>
    </row>
    <row r="304">
      <c r="A304" s="97"/>
      <c r="B304" s="26"/>
      <c r="C304" s="98"/>
      <c r="D304" s="98"/>
      <c r="E304" s="98"/>
      <c r="F304" s="98"/>
    </row>
    <row r="305">
      <c r="A305" s="97"/>
      <c r="B305" s="26"/>
      <c r="C305" s="98"/>
      <c r="D305" s="98"/>
      <c r="E305" s="98"/>
      <c r="F305" s="98"/>
    </row>
    <row r="306">
      <c r="A306" s="97"/>
      <c r="B306" s="26"/>
      <c r="C306" s="98"/>
      <c r="D306" s="98"/>
      <c r="E306" s="98"/>
      <c r="F306" s="98"/>
    </row>
    <row r="307">
      <c r="A307" s="97"/>
      <c r="B307" s="26"/>
      <c r="C307" s="98"/>
      <c r="D307" s="98"/>
      <c r="E307" s="98"/>
      <c r="F307" s="98"/>
    </row>
    <row r="308">
      <c r="A308" s="97"/>
      <c r="B308" s="26"/>
      <c r="C308" s="98"/>
      <c r="D308" s="98"/>
      <c r="E308" s="98"/>
      <c r="F308" s="98"/>
    </row>
    <row r="309">
      <c r="A309" s="97"/>
      <c r="B309" s="26"/>
      <c r="C309" s="98"/>
      <c r="D309" s="98"/>
      <c r="E309" s="98"/>
      <c r="F309" s="98"/>
    </row>
    <row r="310">
      <c r="A310" s="97"/>
      <c r="B310" s="26"/>
      <c r="C310" s="98"/>
      <c r="D310" s="98"/>
      <c r="E310" s="98"/>
      <c r="F310" s="98"/>
    </row>
    <row r="311">
      <c r="A311" s="97"/>
      <c r="B311" s="26"/>
      <c r="C311" s="98"/>
      <c r="D311" s="98"/>
      <c r="E311" s="98"/>
      <c r="F311" s="98"/>
    </row>
    <row r="312">
      <c r="A312" s="97"/>
      <c r="B312" s="26"/>
      <c r="C312" s="98"/>
      <c r="D312" s="98"/>
      <c r="E312" s="98"/>
      <c r="F312" s="98"/>
    </row>
    <row r="313">
      <c r="A313" s="97"/>
      <c r="B313" s="26"/>
      <c r="C313" s="98"/>
      <c r="D313" s="98"/>
      <c r="E313" s="98"/>
      <c r="F313" s="98"/>
    </row>
    <row r="314">
      <c r="A314" s="97"/>
      <c r="B314" s="26"/>
      <c r="C314" s="98"/>
      <c r="D314" s="98"/>
      <c r="E314" s="98"/>
      <c r="F314" s="98"/>
    </row>
    <row r="315">
      <c r="A315" s="97"/>
      <c r="B315" s="26"/>
      <c r="C315" s="98"/>
      <c r="D315" s="98"/>
      <c r="E315" s="98"/>
      <c r="F315" s="98"/>
    </row>
    <row r="316">
      <c r="A316" s="97"/>
      <c r="B316" s="26"/>
      <c r="C316" s="98"/>
      <c r="D316" s="98"/>
      <c r="E316" s="98"/>
      <c r="F316" s="98"/>
    </row>
    <row r="317">
      <c r="A317" s="97"/>
      <c r="B317" s="26"/>
      <c r="C317" s="98"/>
      <c r="D317" s="98"/>
      <c r="E317" s="98"/>
      <c r="F317" s="98"/>
    </row>
    <row r="318">
      <c r="A318" s="97"/>
      <c r="B318" s="26"/>
      <c r="C318" s="98"/>
      <c r="D318" s="98"/>
      <c r="E318" s="98"/>
      <c r="F318" s="98"/>
    </row>
    <row r="319">
      <c r="A319" s="97"/>
      <c r="B319" s="26"/>
      <c r="C319" s="98"/>
      <c r="D319" s="98"/>
      <c r="E319" s="98"/>
      <c r="F319" s="98"/>
    </row>
    <row r="320">
      <c r="A320" s="97"/>
      <c r="B320" s="26"/>
      <c r="C320" s="98"/>
      <c r="D320" s="98"/>
      <c r="E320" s="98"/>
      <c r="F320" s="98"/>
    </row>
    <row r="321">
      <c r="A321" s="97"/>
      <c r="B321" s="26"/>
      <c r="C321" s="98"/>
      <c r="D321" s="98"/>
      <c r="E321" s="98"/>
      <c r="F321" s="98"/>
    </row>
    <row r="322">
      <c r="A322" s="97"/>
      <c r="B322" s="26"/>
      <c r="C322" s="98"/>
      <c r="D322" s="98"/>
      <c r="E322" s="98"/>
      <c r="F322" s="98"/>
    </row>
    <row r="323">
      <c r="A323" s="97"/>
      <c r="B323" s="26"/>
      <c r="C323" s="98"/>
      <c r="D323" s="98"/>
      <c r="E323" s="98"/>
      <c r="F323" s="98"/>
    </row>
    <row r="324">
      <c r="A324" s="97"/>
      <c r="B324" s="26"/>
      <c r="C324" s="98"/>
      <c r="D324" s="98"/>
      <c r="E324" s="98"/>
      <c r="F324" s="98"/>
    </row>
    <row r="325">
      <c r="A325" s="97"/>
      <c r="B325" s="26"/>
      <c r="C325" s="98"/>
      <c r="D325" s="98"/>
      <c r="E325" s="98"/>
      <c r="F325" s="98"/>
    </row>
    <row r="326">
      <c r="A326" s="97"/>
      <c r="B326" s="26"/>
      <c r="C326" s="98"/>
      <c r="D326" s="98"/>
      <c r="E326" s="98"/>
      <c r="F326" s="98"/>
    </row>
    <row r="327">
      <c r="A327" s="97"/>
      <c r="B327" s="26"/>
      <c r="C327" s="98"/>
      <c r="D327" s="98"/>
      <c r="E327" s="98"/>
      <c r="F327" s="98"/>
    </row>
    <row r="328">
      <c r="A328" s="97"/>
      <c r="B328" s="26"/>
      <c r="C328" s="98"/>
      <c r="D328" s="98"/>
      <c r="E328" s="98"/>
      <c r="F328" s="98"/>
    </row>
    <row r="329">
      <c r="A329" s="97"/>
      <c r="B329" s="26"/>
      <c r="C329" s="98"/>
      <c r="D329" s="98"/>
      <c r="E329" s="98"/>
      <c r="F329" s="98"/>
    </row>
    <row r="330">
      <c r="A330" s="97"/>
      <c r="B330" s="26"/>
      <c r="C330" s="98"/>
      <c r="D330" s="98"/>
      <c r="E330" s="98"/>
      <c r="F330" s="98"/>
    </row>
    <row r="331">
      <c r="A331" s="97"/>
      <c r="B331" s="26"/>
      <c r="C331" s="98"/>
      <c r="D331" s="98"/>
      <c r="E331" s="98"/>
      <c r="F331" s="98"/>
    </row>
    <row r="332">
      <c r="A332" s="97"/>
      <c r="B332" s="26"/>
      <c r="C332" s="98"/>
      <c r="D332" s="98"/>
      <c r="E332" s="98"/>
      <c r="F332" s="98"/>
    </row>
    <row r="333">
      <c r="A333" s="97"/>
      <c r="B333" s="26"/>
      <c r="C333" s="98"/>
      <c r="D333" s="98"/>
      <c r="E333" s="98"/>
      <c r="F333" s="98"/>
    </row>
    <row r="334">
      <c r="A334" s="97"/>
      <c r="B334" s="26"/>
      <c r="C334" s="98"/>
      <c r="D334" s="98"/>
      <c r="E334" s="98"/>
      <c r="F334" s="98"/>
    </row>
    <row r="335">
      <c r="A335" s="97"/>
      <c r="B335" s="26"/>
      <c r="C335" s="98"/>
      <c r="D335" s="98"/>
      <c r="E335" s="98"/>
      <c r="F335" s="98"/>
    </row>
    <row r="336">
      <c r="A336" s="97"/>
      <c r="B336" s="26"/>
      <c r="C336" s="98"/>
      <c r="D336" s="98"/>
      <c r="E336" s="98"/>
      <c r="F336" s="98"/>
    </row>
    <row r="337">
      <c r="A337" s="97"/>
      <c r="B337" s="26"/>
      <c r="C337" s="98"/>
      <c r="D337" s="98"/>
      <c r="E337" s="98"/>
      <c r="F337" s="98"/>
    </row>
    <row r="338">
      <c r="A338" s="97"/>
      <c r="B338" s="26"/>
      <c r="C338" s="98"/>
      <c r="D338" s="98"/>
      <c r="E338" s="98"/>
      <c r="F338" s="98"/>
    </row>
    <row r="339">
      <c r="A339" s="97"/>
      <c r="B339" s="26"/>
      <c r="C339" s="98"/>
      <c r="D339" s="98"/>
      <c r="E339" s="98"/>
      <c r="F339" s="98"/>
    </row>
    <row r="340">
      <c r="A340" s="97"/>
      <c r="B340" s="26"/>
      <c r="C340" s="98"/>
      <c r="D340" s="98"/>
      <c r="E340" s="98"/>
      <c r="F340" s="98"/>
    </row>
    <row r="341">
      <c r="A341" s="97"/>
      <c r="B341" s="26"/>
      <c r="C341" s="98"/>
      <c r="D341" s="98"/>
      <c r="E341" s="98"/>
      <c r="F341" s="98"/>
    </row>
    <row r="342">
      <c r="A342" s="97"/>
      <c r="B342" s="26"/>
      <c r="C342" s="98"/>
      <c r="D342" s="98"/>
      <c r="E342" s="98"/>
      <c r="F342" s="98"/>
    </row>
    <row r="343">
      <c r="A343" s="97"/>
      <c r="B343" s="26"/>
      <c r="C343" s="98"/>
      <c r="D343" s="98"/>
      <c r="E343" s="98"/>
      <c r="F343" s="98"/>
    </row>
    <row r="344">
      <c r="A344" s="97"/>
      <c r="B344" s="26"/>
      <c r="C344" s="98"/>
      <c r="D344" s="98"/>
      <c r="E344" s="98"/>
      <c r="F344" s="98"/>
    </row>
    <row r="345">
      <c r="A345" s="97"/>
      <c r="B345" s="26"/>
      <c r="C345" s="98"/>
      <c r="D345" s="98"/>
      <c r="E345" s="98"/>
      <c r="F345" s="98"/>
    </row>
    <row r="346">
      <c r="A346" s="97"/>
      <c r="B346" s="26"/>
      <c r="C346" s="98"/>
      <c r="D346" s="98"/>
      <c r="E346" s="98"/>
      <c r="F346" s="98"/>
    </row>
    <row r="347">
      <c r="A347" s="97"/>
      <c r="B347" s="26"/>
      <c r="C347" s="98"/>
      <c r="D347" s="98"/>
      <c r="E347" s="98"/>
      <c r="F347" s="98"/>
    </row>
    <row r="348">
      <c r="A348" s="97"/>
      <c r="B348" s="26"/>
      <c r="C348" s="98"/>
      <c r="D348" s="98"/>
      <c r="E348" s="98"/>
      <c r="F348" s="98"/>
    </row>
    <row r="349">
      <c r="A349" s="97"/>
      <c r="B349" s="26"/>
      <c r="C349" s="98"/>
      <c r="D349" s="98"/>
      <c r="E349" s="98"/>
      <c r="F349" s="98"/>
    </row>
    <row r="350">
      <c r="A350" s="97"/>
      <c r="B350" s="26"/>
      <c r="C350" s="98"/>
      <c r="D350" s="98"/>
      <c r="E350" s="98"/>
      <c r="F350" s="98"/>
    </row>
    <row r="351">
      <c r="A351" s="97"/>
      <c r="B351" s="26"/>
      <c r="C351" s="98"/>
      <c r="D351" s="98"/>
      <c r="E351" s="98"/>
      <c r="F351" s="98"/>
    </row>
    <row r="352">
      <c r="A352" s="97"/>
      <c r="B352" s="26"/>
      <c r="C352" s="98"/>
      <c r="D352" s="98"/>
      <c r="E352" s="98"/>
      <c r="F352" s="98"/>
    </row>
    <row r="353">
      <c r="A353" s="97"/>
      <c r="B353" s="26"/>
      <c r="C353" s="98"/>
      <c r="D353" s="98"/>
      <c r="E353" s="98"/>
      <c r="F353" s="98"/>
    </row>
    <row r="354">
      <c r="A354" s="97"/>
      <c r="B354" s="26"/>
      <c r="C354" s="98"/>
      <c r="D354" s="98"/>
      <c r="E354" s="98"/>
      <c r="F354" s="98"/>
    </row>
    <row r="355">
      <c r="A355" s="97"/>
      <c r="B355" s="26"/>
      <c r="C355" s="98"/>
      <c r="D355" s="98"/>
      <c r="E355" s="98"/>
      <c r="F355" s="98"/>
    </row>
    <row r="356">
      <c r="A356" s="97"/>
      <c r="B356" s="26"/>
      <c r="C356" s="98"/>
      <c r="D356" s="98"/>
      <c r="E356" s="98"/>
      <c r="F356" s="98"/>
    </row>
    <row r="357">
      <c r="A357" s="97"/>
      <c r="B357" s="26"/>
      <c r="C357" s="98"/>
      <c r="D357" s="98"/>
      <c r="E357" s="98"/>
      <c r="F357" s="98"/>
    </row>
    <row r="358">
      <c r="A358" s="97"/>
      <c r="B358" s="26"/>
      <c r="C358" s="98"/>
      <c r="D358" s="98"/>
      <c r="E358" s="98"/>
      <c r="F358" s="98"/>
    </row>
    <row r="359">
      <c r="A359" s="97"/>
      <c r="B359" s="26"/>
      <c r="C359" s="98"/>
      <c r="D359" s="98"/>
      <c r="E359" s="98"/>
      <c r="F359" s="98"/>
    </row>
    <row r="360">
      <c r="A360" s="97"/>
      <c r="B360" s="26"/>
      <c r="C360" s="98"/>
      <c r="D360" s="98"/>
      <c r="E360" s="98"/>
      <c r="F360" s="98"/>
    </row>
    <row r="361">
      <c r="A361" s="97"/>
      <c r="B361" s="26"/>
      <c r="C361" s="98"/>
      <c r="D361" s="98"/>
      <c r="E361" s="98"/>
      <c r="F361" s="98"/>
    </row>
    <row r="362">
      <c r="A362" s="97"/>
      <c r="B362" s="26"/>
      <c r="C362" s="98"/>
      <c r="D362" s="98"/>
      <c r="E362" s="98"/>
      <c r="F362" s="98"/>
    </row>
    <row r="363">
      <c r="A363" s="97"/>
      <c r="B363" s="26"/>
      <c r="C363" s="98"/>
      <c r="D363" s="98"/>
      <c r="E363" s="98"/>
      <c r="F363" s="98"/>
    </row>
    <row r="364">
      <c r="A364" s="97"/>
      <c r="B364" s="26"/>
      <c r="C364" s="98"/>
      <c r="D364" s="98"/>
      <c r="E364" s="98"/>
      <c r="F364" s="98"/>
    </row>
    <row r="365">
      <c r="A365" s="97"/>
      <c r="B365" s="26"/>
      <c r="C365" s="98"/>
      <c r="D365" s="98"/>
      <c r="E365" s="98"/>
      <c r="F365" s="98"/>
    </row>
    <row r="366">
      <c r="A366" s="97"/>
      <c r="B366" s="26"/>
      <c r="C366" s="98"/>
      <c r="D366" s="98"/>
      <c r="E366" s="98"/>
      <c r="F366" s="98"/>
    </row>
    <row r="367">
      <c r="A367" s="97"/>
      <c r="B367" s="26"/>
      <c r="C367" s="98"/>
      <c r="D367" s="98"/>
      <c r="E367" s="98"/>
      <c r="F367" s="98"/>
    </row>
    <row r="368">
      <c r="A368" s="97"/>
      <c r="B368" s="26"/>
      <c r="C368" s="98"/>
      <c r="D368" s="98"/>
      <c r="E368" s="98"/>
      <c r="F368" s="98"/>
    </row>
    <row r="369">
      <c r="A369" s="97"/>
      <c r="B369" s="26"/>
      <c r="C369" s="98"/>
      <c r="D369" s="98"/>
      <c r="E369" s="98"/>
      <c r="F369" s="98"/>
    </row>
    <row r="370">
      <c r="A370" s="97"/>
      <c r="B370" s="26"/>
      <c r="C370" s="98"/>
      <c r="D370" s="98"/>
      <c r="E370" s="98"/>
      <c r="F370" s="98"/>
    </row>
    <row r="371">
      <c r="A371" s="97"/>
      <c r="B371" s="26"/>
      <c r="C371" s="98"/>
      <c r="D371" s="98"/>
      <c r="E371" s="98"/>
      <c r="F371" s="98"/>
    </row>
    <row r="372">
      <c r="A372" s="97"/>
      <c r="B372" s="26"/>
      <c r="C372" s="98"/>
      <c r="D372" s="98"/>
      <c r="E372" s="98"/>
      <c r="F372" s="98"/>
    </row>
    <row r="373">
      <c r="A373" s="97"/>
      <c r="B373" s="26"/>
      <c r="C373" s="98"/>
      <c r="D373" s="98"/>
      <c r="E373" s="98"/>
      <c r="F373" s="98"/>
    </row>
    <row r="374">
      <c r="A374" s="97"/>
      <c r="B374" s="26"/>
      <c r="C374" s="98"/>
      <c r="D374" s="98"/>
      <c r="E374" s="98"/>
      <c r="F374" s="98"/>
    </row>
    <row r="375">
      <c r="A375" s="97"/>
      <c r="B375" s="26"/>
      <c r="C375" s="98"/>
      <c r="D375" s="98"/>
      <c r="E375" s="98"/>
      <c r="F375" s="98"/>
    </row>
    <row r="376">
      <c r="A376" s="97"/>
      <c r="B376" s="26"/>
      <c r="C376" s="98"/>
      <c r="D376" s="98"/>
      <c r="E376" s="98"/>
      <c r="F376" s="98"/>
    </row>
    <row r="377">
      <c r="A377" s="97"/>
      <c r="B377" s="26"/>
      <c r="C377" s="98"/>
      <c r="D377" s="98"/>
      <c r="E377" s="98"/>
      <c r="F377" s="98"/>
    </row>
    <row r="378">
      <c r="A378" s="97"/>
      <c r="B378" s="26"/>
      <c r="C378" s="98"/>
      <c r="D378" s="98"/>
      <c r="E378" s="98"/>
      <c r="F378" s="98"/>
    </row>
    <row r="379">
      <c r="A379" s="97"/>
      <c r="B379" s="26"/>
      <c r="C379" s="98"/>
      <c r="D379" s="98"/>
      <c r="E379" s="98"/>
      <c r="F379" s="98"/>
    </row>
    <row r="380">
      <c r="A380" s="97"/>
      <c r="B380" s="26"/>
      <c r="C380" s="98"/>
      <c r="D380" s="98"/>
      <c r="E380" s="98"/>
      <c r="F380" s="98"/>
    </row>
    <row r="381">
      <c r="A381" s="97"/>
      <c r="B381" s="26"/>
      <c r="C381" s="98"/>
      <c r="D381" s="98"/>
      <c r="E381" s="98"/>
      <c r="F381" s="98"/>
    </row>
    <row r="382">
      <c r="A382" s="97"/>
      <c r="B382" s="26"/>
      <c r="C382" s="98"/>
      <c r="D382" s="98"/>
      <c r="E382" s="98"/>
      <c r="F382" s="98"/>
    </row>
    <row r="383">
      <c r="A383" s="97"/>
      <c r="B383" s="26"/>
      <c r="C383" s="98"/>
      <c r="D383" s="98"/>
      <c r="E383" s="98"/>
      <c r="F383" s="98"/>
    </row>
    <row r="384">
      <c r="A384" s="97"/>
      <c r="B384" s="26"/>
      <c r="C384" s="98"/>
      <c r="D384" s="98"/>
      <c r="E384" s="98"/>
      <c r="F384" s="98"/>
    </row>
    <row r="385">
      <c r="A385" s="97"/>
      <c r="B385" s="26"/>
      <c r="C385" s="98"/>
      <c r="D385" s="98"/>
      <c r="E385" s="98"/>
      <c r="F385" s="98"/>
    </row>
    <row r="386">
      <c r="A386" s="97"/>
      <c r="B386" s="26"/>
      <c r="C386" s="98"/>
      <c r="D386" s="98"/>
      <c r="E386" s="98"/>
      <c r="F386" s="98"/>
    </row>
    <row r="387">
      <c r="A387" s="97"/>
      <c r="B387" s="26"/>
      <c r="C387" s="98"/>
      <c r="D387" s="98"/>
      <c r="E387" s="98"/>
      <c r="F387" s="98"/>
    </row>
    <row r="388">
      <c r="A388" s="97"/>
      <c r="B388" s="26"/>
      <c r="C388" s="98"/>
      <c r="D388" s="98"/>
      <c r="E388" s="98"/>
      <c r="F388" s="98"/>
    </row>
    <row r="389">
      <c r="A389" s="97"/>
      <c r="B389" s="26"/>
      <c r="C389" s="98"/>
      <c r="D389" s="98"/>
      <c r="E389" s="98"/>
      <c r="F389" s="98"/>
    </row>
    <row r="390">
      <c r="A390" s="97"/>
      <c r="B390" s="26"/>
      <c r="C390" s="98"/>
      <c r="D390" s="98"/>
      <c r="E390" s="98"/>
      <c r="F390" s="98"/>
    </row>
    <row r="391">
      <c r="A391" s="97"/>
      <c r="B391" s="26"/>
      <c r="C391" s="98"/>
      <c r="D391" s="98"/>
      <c r="E391" s="98"/>
      <c r="F391" s="98"/>
    </row>
    <row r="392">
      <c r="A392" s="97"/>
      <c r="B392" s="26"/>
      <c r="C392" s="98"/>
      <c r="D392" s="98"/>
      <c r="E392" s="98"/>
      <c r="F392" s="98"/>
    </row>
    <row r="393">
      <c r="A393" s="97"/>
      <c r="B393" s="26"/>
      <c r="C393" s="98"/>
      <c r="D393" s="98"/>
      <c r="E393" s="98"/>
      <c r="F393" s="98"/>
    </row>
    <row r="394">
      <c r="A394" s="97"/>
      <c r="B394" s="26"/>
      <c r="C394" s="98"/>
      <c r="D394" s="98"/>
      <c r="E394" s="98"/>
      <c r="F394" s="98"/>
    </row>
    <row r="395">
      <c r="A395" s="97"/>
      <c r="B395" s="26"/>
      <c r="C395" s="98"/>
      <c r="D395" s="98"/>
      <c r="E395" s="98"/>
      <c r="F395" s="98"/>
    </row>
    <row r="396">
      <c r="A396" s="97"/>
      <c r="B396" s="26"/>
      <c r="C396" s="98"/>
      <c r="D396" s="98"/>
      <c r="E396" s="98"/>
      <c r="F396" s="98"/>
    </row>
    <row r="397">
      <c r="A397" s="97"/>
      <c r="B397" s="26"/>
      <c r="C397" s="98"/>
      <c r="D397" s="98"/>
      <c r="E397" s="98"/>
      <c r="F397" s="98"/>
    </row>
    <row r="398">
      <c r="A398" s="97"/>
      <c r="B398" s="26"/>
      <c r="C398" s="98"/>
      <c r="D398" s="98"/>
      <c r="E398" s="98"/>
      <c r="F398" s="98"/>
    </row>
    <row r="399">
      <c r="A399" s="97"/>
      <c r="B399" s="26"/>
      <c r="C399" s="98"/>
      <c r="D399" s="98"/>
      <c r="E399" s="98"/>
      <c r="F399" s="98"/>
    </row>
    <row r="400">
      <c r="A400" s="97"/>
      <c r="B400" s="26"/>
      <c r="C400" s="98"/>
      <c r="D400" s="98"/>
      <c r="E400" s="98"/>
      <c r="F400" s="98"/>
    </row>
    <row r="401">
      <c r="A401" s="97"/>
      <c r="B401" s="26"/>
      <c r="C401" s="98"/>
      <c r="D401" s="98"/>
      <c r="E401" s="98"/>
      <c r="F401" s="98"/>
    </row>
    <row r="402">
      <c r="A402" s="97"/>
      <c r="B402" s="26"/>
      <c r="C402" s="98"/>
      <c r="D402" s="98"/>
      <c r="E402" s="98"/>
      <c r="F402" s="98"/>
    </row>
    <row r="403">
      <c r="A403" s="97"/>
      <c r="B403" s="26"/>
      <c r="C403" s="98"/>
      <c r="D403" s="98"/>
      <c r="E403" s="98"/>
      <c r="F403" s="98"/>
    </row>
    <row r="404">
      <c r="A404" s="97"/>
      <c r="B404" s="26"/>
      <c r="C404" s="98"/>
      <c r="D404" s="98"/>
      <c r="E404" s="98"/>
      <c r="F404" s="98"/>
    </row>
    <row r="405">
      <c r="A405" s="97"/>
      <c r="B405" s="26"/>
      <c r="C405" s="98"/>
      <c r="D405" s="98"/>
      <c r="E405" s="98"/>
      <c r="F405" s="98"/>
    </row>
    <row r="406">
      <c r="A406" s="97"/>
      <c r="B406" s="26"/>
      <c r="C406" s="98"/>
      <c r="D406" s="98"/>
      <c r="E406" s="98"/>
      <c r="F406" s="98"/>
    </row>
    <row r="407">
      <c r="A407" s="97"/>
      <c r="B407" s="26"/>
      <c r="C407" s="98"/>
      <c r="D407" s="98"/>
      <c r="E407" s="98"/>
      <c r="F407" s="98"/>
    </row>
    <row r="408">
      <c r="A408" s="97"/>
      <c r="B408" s="26"/>
      <c r="C408" s="98"/>
      <c r="D408" s="98"/>
      <c r="E408" s="98"/>
      <c r="F408" s="98"/>
    </row>
    <row r="409">
      <c r="A409" s="97"/>
      <c r="B409" s="26"/>
      <c r="C409" s="98"/>
      <c r="D409" s="98"/>
      <c r="E409" s="98"/>
      <c r="F409" s="98"/>
    </row>
    <row r="410">
      <c r="A410" s="97"/>
      <c r="B410" s="26"/>
      <c r="C410" s="98"/>
      <c r="D410" s="98"/>
      <c r="E410" s="98"/>
      <c r="F410" s="98"/>
    </row>
    <row r="411">
      <c r="A411" s="97"/>
      <c r="B411" s="26"/>
      <c r="C411" s="98"/>
      <c r="D411" s="98"/>
      <c r="E411" s="98"/>
      <c r="F411" s="98"/>
    </row>
    <row r="412">
      <c r="A412" s="97"/>
      <c r="B412" s="26"/>
      <c r="C412" s="98"/>
      <c r="D412" s="98"/>
      <c r="E412" s="98"/>
      <c r="F412" s="98"/>
    </row>
    <row r="413">
      <c r="A413" s="97"/>
      <c r="B413" s="26"/>
      <c r="C413" s="98"/>
      <c r="D413" s="98"/>
      <c r="E413" s="98"/>
      <c r="F413" s="98"/>
    </row>
    <row r="414">
      <c r="A414" s="97"/>
      <c r="B414" s="26"/>
      <c r="C414" s="98"/>
      <c r="D414" s="98"/>
      <c r="E414" s="98"/>
      <c r="F414" s="98"/>
    </row>
    <row r="415">
      <c r="A415" s="97"/>
      <c r="B415" s="26"/>
      <c r="C415" s="98"/>
      <c r="D415" s="98"/>
      <c r="E415" s="98"/>
      <c r="F415" s="98"/>
    </row>
    <row r="416">
      <c r="A416" s="97"/>
      <c r="B416" s="26"/>
      <c r="C416" s="98"/>
      <c r="D416" s="98"/>
      <c r="E416" s="98"/>
      <c r="F416" s="98"/>
    </row>
    <row r="417">
      <c r="A417" s="97"/>
      <c r="B417" s="26"/>
      <c r="C417" s="98"/>
      <c r="D417" s="98"/>
      <c r="E417" s="98"/>
      <c r="F417" s="98"/>
    </row>
    <row r="418">
      <c r="A418" s="97"/>
      <c r="B418" s="26"/>
      <c r="C418" s="98"/>
      <c r="D418" s="98"/>
      <c r="E418" s="98"/>
      <c r="F418" s="98"/>
    </row>
    <row r="419">
      <c r="A419" s="97"/>
      <c r="B419" s="26"/>
      <c r="C419" s="98"/>
      <c r="D419" s="98"/>
      <c r="E419" s="98"/>
      <c r="F419" s="98"/>
    </row>
    <row r="420">
      <c r="A420" s="97"/>
      <c r="B420" s="26"/>
      <c r="C420" s="98"/>
      <c r="D420" s="98"/>
      <c r="E420" s="98"/>
      <c r="F420" s="98"/>
    </row>
    <row r="421">
      <c r="A421" s="97"/>
      <c r="B421" s="26"/>
      <c r="C421" s="98"/>
      <c r="D421" s="98"/>
      <c r="E421" s="98"/>
      <c r="F421" s="98"/>
    </row>
    <row r="422">
      <c r="A422" s="97"/>
      <c r="B422" s="26"/>
      <c r="C422" s="98"/>
      <c r="D422" s="98"/>
      <c r="E422" s="98"/>
      <c r="F422" s="98"/>
    </row>
    <row r="423">
      <c r="A423" s="97"/>
      <c r="B423" s="26"/>
      <c r="C423" s="98"/>
      <c r="D423" s="98"/>
      <c r="E423" s="98"/>
      <c r="F423" s="98"/>
    </row>
    <row r="424">
      <c r="A424" s="97"/>
      <c r="B424" s="26"/>
      <c r="C424" s="98"/>
      <c r="D424" s="98"/>
      <c r="E424" s="98"/>
      <c r="F424" s="98"/>
    </row>
    <row r="425">
      <c r="A425" s="97"/>
      <c r="B425" s="26"/>
      <c r="C425" s="98"/>
      <c r="D425" s="98"/>
      <c r="E425" s="98"/>
      <c r="F425" s="98"/>
    </row>
    <row r="426">
      <c r="A426" s="97"/>
      <c r="B426" s="26"/>
      <c r="C426" s="98"/>
      <c r="D426" s="98"/>
      <c r="E426" s="98"/>
      <c r="F426" s="98"/>
    </row>
    <row r="427">
      <c r="A427" s="97"/>
      <c r="B427" s="26"/>
      <c r="C427" s="98"/>
      <c r="D427" s="98"/>
      <c r="E427" s="98"/>
      <c r="F427" s="98"/>
    </row>
    <row r="428">
      <c r="A428" s="97"/>
      <c r="B428" s="26"/>
      <c r="C428" s="98"/>
      <c r="D428" s="98"/>
      <c r="E428" s="98"/>
      <c r="F428" s="98"/>
    </row>
    <row r="429">
      <c r="A429" s="97"/>
      <c r="B429" s="26"/>
      <c r="C429" s="98"/>
      <c r="D429" s="98"/>
      <c r="E429" s="98"/>
      <c r="F429" s="98"/>
    </row>
    <row r="430">
      <c r="A430" s="97"/>
      <c r="B430" s="26"/>
      <c r="C430" s="98"/>
      <c r="D430" s="98"/>
      <c r="E430" s="98"/>
      <c r="F430" s="98"/>
    </row>
    <row r="431">
      <c r="A431" s="97"/>
      <c r="B431" s="26"/>
      <c r="C431" s="98"/>
      <c r="D431" s="98"/>
      <c r="E431" s="98"/>
      <c r="F431" s="98"/>
    </row>
    <row r="432">
      <c r="A432" s="97"/>
      <c r="B432" s="26"/>
      <c r="C432" s="98"/>
      <c r="D432" s="98"/>
      <c r="E432" s="98"/>
      <c r="F432" s="98"/>
    </row>
    <row r="433">
      <c r="A433" s="97"/>
      <c r="B433" s="26"/>
      <c r="C433" s="98"/>
      <c r="D433" s="98"/>
      <c r="E433" s="98"/>
      <c r="F433" s="98"/>
    </row>
    <row r="434">
      <c r="A434" s="97"/>
      <c r="B434" s="26"/>
      <c r="C434" s="98"/>
      <c r="D434" s="98"/>
      <c r="E434" s="98"/>
      <c r="F434" s="98"/>
    </row>
    <row r="435">
      <c r="A435" s="97"/>
      <c r="B435" s="26"/>
      <c r="C435" s="98"/>
      <c r="D435" s="98"/>
      <c r="E435" s="98"/>
      <c r="F435" s="98"/>
    </row>
    <row r="436">
      <c r="A436" s="97"/>
      <c r="B436" s="26"/>
      <c r="C436" s="98"/>
      <c r="D436" s="98"/>
      <c r="E436" s="98"/>
      <c r="F436" s="98"/>
    </row>
    <row r="437">
      <c r="A437" s="97"/>
      <c r="B437" s="26"/>
      <c r="C437" s="98"/>
      <c r="D437" s="98"/>
      <c r="E437" s="98"/>
      <c r="F437" s="98"/>
    </row>
    <row r="438">
      <c r="A438" s="97"/>
      <c r="B438" s="26"/>
      <c r="C438" s="98"/>
      <c r="D438" s="98"/>
      <c r="E438" s="98"/>
      <c r="F438" s="98"/>
    </row>
    <row r="439">
      <c r="A439" s="97"/>
      <c r="B439" s="26"/>
      <c r="C439" s="98"/>
      <c r="D439" s="98"/>
      <c r="E439" s="98"/>
      <c r="F439" s="98"/>
    </row>
    <row r="440">
      <c r="A440" s="97"/>
      <c r="B440" s="26"/>
      <c r="C440" s="98"/>
      <c r="D440" s="98"/>
      <c r="E440" s="98"/>
      <c r="F440" s="98"/>
    </row>
    <row r="441">
      <c r="A441" s="97"/>
      <c r="B441" s="26"/>
      <c r="C441" s="98"/>
      <c r="D441" s="98"/>
      <c r="E441" s="98"/>
      <c r="F441" s="98"/>
    </row>
    <row r="442">
      <c r="A442" s="97"/>
      <c r="B442" s="26"/>
      <c r="C442" s="98"/>
      <c r="D442" s="98"/>
      <c r="E442" s="98"/>
      <c r="F442" s="98"/>
    </row>
    <row r="443">
      <c r="A443" s="97"/>
      <c r="B443" s="26"/>
      <c r="C443" s="98"/>
      <c r="D443" s="98"/>
      <c r="E443" s="98"/>
      <c r="F443" s="98"/>
    </row>
    <row r="444">
      <c r="A444" s="97"/>
      <c r="B444" s="26"/>
      <c r="C444" s="98"/>
      <c r="D444" s="98"/>
      <c r="E444" s="98"/>
      <c r="F444" s="98"/>
    </row>
    <row r="445">
      <c r="A445" s="97"/>
      <c r="B445" s="26"/>
      <c r="C445" s="98"/>
      <c r="D445" s="98"/>
      <c r="E445" s="98"/>
      <c r="F445" s="98"/>
    </row>
    <row r="446">
      <c r="A446" s="97"/>
      <c r="B446" s="26"/>
      <c r="C446" s="98"/>
      <c r="D446" s="98"/>
      <c r="E446" s="98"/>
      <c r="F446" s="98"/>
    </row>
    <row r="447">
      <c r="A447" s="97"/>
      <c r="B447" s="26"/>
      <c r="C447" s="98"/>
      <c r="D447" s="98"/>
      <c r="E447" s="98"/>
      <c r="F447" s="98"/>
    </row>
    <row r="448">
      <c r="A448" s="97"/>
      <c r="B448" s="26"/>
      <c r="C448" s="98"/>
      <c r="D448" s="98"/>
      <c r="E448" s="98"/>
      <c r="F448" s="98"/>
    </row>
    <row r="449">
      <c r="A449" s="97"/>
      <c r="B449" s="26"/>
      <c r="C449" s="98"/>
      <c r="D449" s="98"/>
      <c r="E449" s="98"/>
      <c r="F449" s="98"/>
    </row>
    <row r="450">
      <c r="A450" s="97"/>
      <c r="B450" s="26"/>
      <c r="C450" s="98"/>
      <c r="D450" s="98"/>
      <c r="E450" s="98"/>
      <c r="F450" s="98"/>
    </row>
    <row r="451">
      <c r="A451" s="97"/>
      <c r="B451" s="26"/>
      <c r="C451" s="98"/>
      <c r="D451" s="98"/>
      <c r="E451" s="98"/>
      <c r="F451" s="98"/>
    </row>
    <row r="452">
      <c r="A452" s="97"/>
      <c r="B452" s="26"/>
      <c r="C452" s="98"/>
      <c r="D452" s="98"/>
      <c r="E452" s="98"/>
      <c r="F452" s="98"/>
    </row>
    <row r="453">
      <c r="A453" s="97"/>
      <c r="B453" s="26"/>
      <c r="C453" s="98"/>
      <c r="D453" s="98"/>
      <c r="E453" s="98"/>
      <c r="F453" s="98"/>
    </row>
    <row r="454">
      <c r="A454" s="97"/>
      <c r="B454" s="26"/>
      <c r="C454" s="98"/>
      <c r="D454" s="98"/>
      <c r="E454" s="98"/>
      <c r="F454" s="98"/>
    </row>
    <row r="455">
      <c r="A455" s="97"/>
      <c r="B455" s="26"/>
      <c r="C455" s="98"/>
      <c r="D455" s="98"/>
      <c r="E455" s="98"/>
      <c r="F455" s="98"/>
    </row>
    <row r="456">
      <c r="A456" s="97"/>
      <c r="B456" s="26"/>
      <c r="C456" s="98"/>
      <c r="D456" s="98"/>
      <c r="E456" s="98"/>
      <c r="F456" s="98"/>
    </row>
    <row r="457">
      <c r="A457" s="97"/>
      <c r="B457" s="26"/>
      <c r="C457" s="98"/>
      <c r="D457" s="98"/>
      <c r="E457" s="98"/>
      <c r="F457" s="98"/>
    </row>
    <row r="458">
      <c r="A458" s="97"/>
      <c r="B458" s="26"/>
      <c r="C458" s="98"/>
      <c r="D458" s="98"/>
      <c r="E458" s="98"/>
      <c r="F458" s="98"/>
    </row>
    <row r="459">
      <c r="A459" s="97"/>
      <c r="B459" s="26"/>
      <c r="C459" s="98"/>
      <c r="D459" s="98"/>
      <c r="E459" s="98"/>
      <c r="F459" s="98"/>
    </row>
    <row r="460">
      <c r="A460" s="97"/>
      <c r="B460" s="26"/>
      <c r="C460" s="98"/>
      <c r="D460" s="98"/>
      <c r="E460" s="98"/>
      <c r="F460" s="98"/>
    </row>
    <row r="461">
      <c r="A461" s="97"/>
      <c r="B461" s="26"/>
      <c r="C461" s="98"/>
      <c r="D461" s="98"/>
      <c r="E461" s="98"/>
      <c r="F461" s="98"/>
    </row>
    <row r="462">
      <c r="A462" s="97"/>
      <c r="B462" s="26"/>
      <c r="C462" s="98"/>
      <c r="D462" s="98"/>
      <c r="E462" s="98"/>
      <c r="F462" s="98"/>
    </row>
    <row r="463">
      <c r="A463" s="97"/>
      <c r="B463" s="26"/>
      <c r="C463" s="98"/>
      <c r="D463" s="98"/>
      <c r="E463" s="98"/>
      <c r="F463" s="98"/>
    </row>
    <row r="464">
      <c r="A464" s="97"/>
      <c r="B464" s="26"/>
      <c r="C464" s="98"/>
      <c r="D464" s="98"/>
      <c r="E464" s="98"/>
      <c r="F464" s="98"/>
    </row>
    <row r="465">
      <c r="A465" s="97"/>
      <c r="B465" s="26"/>
      <c r="C465" s="98"/>
      <c r="D465" s="98"/>
      <c r="E465" s="98"/>
      <c r="F465" s="98"/>
    </row>
    <row r="466">
      <c r="A466" s="97"/>
      <c r="B466" s="26"/>
      <c r="C466" s="98"/>
      <c r="D466" s="98"/>
      <c r="E466" s="98"/>
      <c r="F466" s="98"/>
    </row>
    <row r="467">
      <c r="A467" s="97"/>
      <c r="B467" s="26"/>
      <c r="C467" s="98"/>
      <c r="D467" s="98"/>
      <c r="E467" s="98"/>
      <c r="F467" s="98"/>
    </row>
    <row r="468">
      <c r="A468" s="97"/>
      <c r="B468" s="26"/>
      <c r="C468" s="98"/>
      <c r="D468" s="98"/>
      <c r="E468" s="98"/>
      <c r="F468" s="98"/>
    </row>
    <row r="469">
      <c r="A469" s="97"/>
      <c r="B469" s="26"/>
      <c r="C469" s="98"/>
      <c r="D469" s="98"/>
      <c r="E469" s="98"/>
      <c r="F469" s="98"/>
    </row>
    <row r="470">
      <c r="A470" s="97"/>
      <c r="B470" s="26"/>
      <c r="C470" s="98"/>
      <c r="D470" s="98"/>
      <c r="E470" s="98"/>
      <c r="F470" s="98"/>
    </row>
    <row r="471">
      <c r="A471" s="97"/>
      <c r="B471" s="26"/>
      <c r="C471" s="98"/>
      <c r="D471" s="98"/>
      <c r="E471" s="98"/>
      <c r="F471" s="98"/>
    </row>
    <row r="472">
      <c r="A472" s="97"/>
      <c r="B472" s="26"/>
      <c r="C472" s="98"/>
      <c r="D472" s="98"/>
      <c r="E472" s="98"/>
      <c r="F472" s="98"/>
    </row>
    <row r="473">
      <c r="A473" s="97"/>
      <c r="B473" s="26"/>
      <c r="C473" s="98"/>
      <c r="D473" s="98"/>
      <c r="E473" s="98"/>
      <c r="F473" s="98"/>
    </row>
    <row r="474">
      <c r="A474" s="97"/>
      <c r="B474" s="26"/>
      <c r="C474" s="98"/>
      <c r="D474" s="98"/>
      <c r="E474" s="98"/>
      <c r="F474" s="98"/>
    </row>
    <row r="475">
      <c r="A475" s="97"/>
      <c r="B475" s="26"/>
      <c r="C475" s="98"/>
      <c r="D475" s="98"/>
      <c r="E475" s="98"/>
      <c r="F475" s="98"/>
    </row>
    <row r="476">
      <c r="A476" s="97"/>
      <c r="B476" s="26"/>
      <c r="C476" s="98"/>
      <c r="D476" s="98"/>
      <c r="E476" s="98"/>
      <c r="F476" s="98"/>
    </row>
    <row r="477">
      <c r="A477" s="97"/>
      <c r="B477" s="26"/>
      <c r="C477" s="98"/>
      <c r="D477" s="98"/>
      <c r="E477" s="98"/>
      <c r="F477" s="98"/>
    </row>
    <row r="478">
      <c r="A478" s="97"/>
      <c r="B478" s="26"/>
      <c r="C478" s="98"/>
      <c r="D478" s="98"/>
      <c r="E478" s="98"/>
      <c r="F478" s="98"/>
    </row>
    <row r="479">
      <c r="A479" s="97"/>
      <c r="B479" s="26"/>
      <c r="C479" s="98"/>
      <c r="D479" s="98"/>
      <c r="E479" s="98"/>
      <c r="F479" s="98"/>
    </row>
    <row r="480">
      <c r="A480" s="97"/>
      <c r="B480" s="26"/>
      <c r="C480" s="98"/>
      <c r="D480" s="98"/>
      <c r="E480" s="98"/>
      <c r="F480" s="98"/>
    </row>
    <row r="481">
      <c r="A481" s="97"/>
      <c r="B481" s="26"/>
      <c r="C481" s="98"/>
      <c r="D481" s="98"/>
      <c r="E481" s="98"/>
      <c r="F481" s="98"/>
    </row>
    <row r="482">
      <c r="A482" s="97"/>
      <c r="B482" s="26"/>
      <c r="C482" s="98"/>
      <c r="D482" s="98"/>
      <c r="E482" s="98"/>
      <c r="F482" s="98"/>
    </row>
    <row r="483">
      <c r="A483" s="97"/>
      <c r="B483" s="26"/>
      <c r="C483" s="98"/>
      <c r="D483" s="98"/>
      <c r="E483" s="98"/>
      <c r="F483" s="98"/>
    </row>
    <row r="484">
      <c r="A484" s="97"/>
      <c r="B484" s="26"/>
      <c r="C484" s="98"/>
      <c r="D484" s="98"/>
      <c r="E484" s="98"/>
      <c r="F484" s="98"/>
    </row>
    <row r="485">
      <c r="A485" s="97"/>
      <c r="B485" s="26"/>
      <c r="C485" s="98"/>
      <c r="D485" s="98"/>
      <c r="E485" s="98"/>
      <c r="F485" s="98"/>
    </row>
    <row r="486">
      <c r="A486" s="97"/>
      <c r="B486" s="26"/>
      <c r="C486" s="98"/>
      <c r="D486" s="98"/>
      <c r="E486" s="98"/>
      <c r="F486" s="98"/>
    </row>
    <row r="487">
      <c r="A487" s="97"/>
      <c r="B487" s="26"/>
      <c r="C487" s="98"/>
      <c r="D487" s="98"/>
      <c r="E487" s="98"/>
      <c r="F487" s="98"/>
    </row>
    <row r="488">
      <c r="A488" s="97"/>
      <c r="B488" s="26"/>
      <c r="C488" s="98"/>
      <c r="D488" s="98"/>
      <c r="E488" s="98"/>
      <c r="F488" s="98"/>
    </row>
    <row r="489">
      <c r="A489" s="97"/>
      <c r="B489" s="26"/>
      <c r="C489" s="98"/>
      <c r="D489" s="98"/>
      <c r="E489" s="98"/>
      <c r="F489" s="98"/>
    </row>
    <row r="490">
      <c r="A490" s="97"/>
      <c r="B490" s="26"/>
      <c r="C490" s="98"/>
      <c r="D490" s="98"/>
      <c r="E490" s="98"/>
      <c r="F490" s="98"/>
    </row>
    <row r="491">
      <c r="A491" s="97"/>
      <c r="B491" s="26"/>
      <c r="C491" s="98"/>
      <c r="D491" s="98"/>
      <c r="E491" s="98"/>
      <c r="F491" s="98"/>
    </row>
    <row r="492">
      <c r="A492" s="97"/>
      <c r="B492" s="26"/>
      <c r="C492" s="98"/>
      <c r="D492" s="98"/>
      <c r="E492" s="98"/>
      <c r="F492" s="98"/>
    </row>
    <row r="493">
      <c r="A493" s="97"/>
      <c r="B493" s="26"/>
      <c r="C493" s="98"/>
      <c r="D493" s="98"/>
      <c r="E493" s="98"/>
      <c r="F493" s="98"/>
    </row>
    <row r="494">
      <c r="A494" s="97"/>
      <c r="B494" s="26"/>
      <c r="C494" s="98"/>
      <c r="D494" s="98"/>
      <c r="E494" s="98"/>
      <c r="F494" s="98"/>
    </row>
    <row r="495">
      <c r="A495" s="97"/>
      <c r="B495" s="26"/>
      <c r="C495" s="98"/>
      <c r="D495" s="98"/>
      <c r="E495" s="98"/>
      <c r="F495" s="98"/>
    </row>
    <row r="496">
      <c r="A496" s="97"/>
      <c r="B496" s="26"/>
      <c r="C496" s="98"/>
      <c r="D496" s="98"/>
      <c r="E496" s="98"/>
      <c r="F496" s="98"/>
    </row>
    <row r="497">
      <c r="A497" s="97"/>
      <c r="B497" s="26"/>
      <c r="C497" s="98"/>
      <c r="D497" s="98"/>
      <c r="E497" s="98"/>
      <c r="F497" s="98"/>
    </row>
    <row r="498">
      <c r="A498" s="97"/>
      <c r="B498" s="26"/>
      <c r="C498" s="98"/>
      <c r="D498" s="98"/>
      <c r="E498" s="98"/>
      <c r="F498" s="98"/>
    </row>
    <row r="499">
      <c r="A499" s="97"/>
      <c r="B499" s="26"/>
      <c r="C499" s="98"/>
      <c r="D499" s="98"/>
      <c r="E499" s="98"/>
      <c r="F499" s="98"/>
    </row>
    <row r="500">
      <c r="A500" s="97"/>
      <c r="B500" s="26"/>
      <c r="C500" s="98"/>
      <c r="D500" s="98"/>
      <c r="E500" s="98"/>
      <c r="F500" s="98"/>
    </row>
    <row r="501">
      <c r="A501" s="97"/>
      <c r="B501" s="26"/>
      <c r="C501" s="98"/>
      <c r="D501" s="98"/>
      <c r="E501" s="98"/>
      <c r="F501" s="98"/>
    </row>
    <row r="502">
      <c r="A502" s="97"/>
      <c r="B502" s="26"/>
      <c r="C502" s="98"/>
      <c r="D502" s="98"/>
      <c r="E502" s="98"/>
      <c r="F502" s="98"/>
    </row>
    <row r="503">
      <c r="A503" s="97"/>
      <c r="B503" s="26"/>
      <c r="C503" s="98"/>
      <c r="D503" s="98"/>
      <c r="E503" s="98"/>
      <c r="F503" s="98"/>
    </row>
    <row r="504">
      <c r="A504" s="97"/>
      <c r="B504" s="26"/>
      <c r="C504" s="98"/>
      <c r="D504" s="98"/>
      <c r="E504" s="98"/>
      <c r="F504" s="98"/>
    </row>
    <row r="505">
      <c r="A505" s="97"/>
      <c r="B505" s="26"/>
      <c r="C505" s="98"/>
      <c r="D505" s="98"/>
      <c r="E505" s="98"/>
      <c r="F505" s="98"/>
    </row>
    <row r="506">
      <c r="A506" s="97"/>
      <c r="B506" s="26"/>
      <c r="C506" s="98"/>
      <c r="D506" s="98"/>
      <c r="E506" s="98"/>
      <c r="F506" s="98"/>
    </row>
    <row r="507">
      <c r="A507" s="97"/>
      <c r="B507" s="26"/>
      <c r="C507" s="98"/>
      <c r="D507" s="98"/>
      <c r="E507" s="98"/>
      <c r="F507" s="98"/>
    </row>
    <row r="508">
      <c r="A508" s="97"/>
      <c r="B508" s="26"/>
      <c r="C508" s="98"/>
      <c r="D508" s="98"/>
      <c r="E508" s="98"/>
      <c r="F508" s="98"/>
    </row>
    <row r="509">
      <c r="A509" s="97"/>
      <c r="B509" s="26"/>
      <c r="C509" s="98"/>
      <c r="D509" s="98"/>
      <c r="E509" s="98"/>
      <c r="F509" s="98"/>
    </row>
    <row r="510">
      <c r="A510" s="97"/>
      <c r="B510" s="26"/>
      <c r="C510" s="98"/>
      <c r="D510" s="98"/>
      <c r="E510" s="98"/>
      <c r="F510" s="98"/>
    </row>
    <row r="511">
      <c r="A511" s="97"/>
      <c r="B511" s="26"/>
      <c r="C511" s="98"/>
      <c r="D511" s="98"/>
      <c r="E511" s="98"/>
      <c r="F511" s="98"/>
    </row>
    <row r="512">
      <c r="A512" s="97"/>
      <c r="B512" s="26"/>
      <c r="C512" s="98"/>
      <c r="D512" s="98"/>
      <c r="E512" s="98"/>
      <c r="F512" s="98"/>
    </row>
    <row r="513">
      <c r="A513" s="97"/>
      <c r="B513" s="26"/>
      <c r="C513" s="98"/>
      <c r="D513" s="98"/>
      <c r="E513" s="98"/>
      <c r="F513" s="98"/>
    </row>
    <row r="514">
      <c r="A514" s="97"/>
      <c r="B514" s="26"/>
      <c r="C514" s="98"/>
      <c r="D514" s="98"/>
      <c r="E514" s="98"/>
      <c r="F514" s="98"/>
    </row>
    <row r="515">
      <c r="A515" s="97"/>
      <c r="B515" s="26"/>
      <c r="C515" s="98"/>
      <c r="D515" s="98"/>
      <c r="E515" s="98"/>
      <c r="F515" s="98"/>
    </row>
    <row r="516">
      <c r="A516" s="97"/>
      <c r="B516" s="26"/>
      <c r="C516" s="98"/>
      <c r="D516" s="98"/>
      <c r="E516" s="98"/>
      <c r="F516" s="98"/>
    </row>
    <row r="517">
      <c r="A517" s="97"/>
      <c r="B517" s="26"/>
      <c r="C517" s="98"/>
      <c r="D517" s="98"/>
      <c r="E517" s="98"/>
      <c r="F517" s="98"/>
    </row>
    <row r="518">
      <c r="A518" s="97"/>
      <c r="B518" s="26"/>
      <c r="C518" s="98"/>
      <c r="D518" s="98"/>
      <c r="E518" s="98"/>
      <c r="F518" s="98"/>
    </row>
    <row r="519">
      <c r="A519" s="97"/>
      <c r="B519" s="26"/>
      <c r="C519" s="98"/>
      <c r="D519" s="98"/>
      <c r="E519" s="98"/>
      <c r="F519" s="98"/>
    </row>
    <row r="520">
      <c r="A520" s="97"/>
      <c r="B520" s="26"/>
      <c r="C520" s="98"/>
      <c r="D520" s="98"/>
      <c r="E520" s="98"/>
      <c r="F520" s="98"/>
    </row>
    <row r="521">
      <c r="A521" s="97"/>
      <c r="B521" s="26"/>
      <c r="C521" s="98"/>
      <c r="D521" s="98"/>
      <c r="E521" s="98"/>
      <c r="F521" s="98"/>
    </row>
    <row r="522">
      <c r="A522" s="97"/>
      <c r="B522" s="26"/>
      <c r="C522" s="98"/>
      <c r="D522" s="98"/>
      <c r="E522" s="98"/>
      <c r="F522" s="98"/>
    </row>
    <row r="523">
      <c r="A523" s="97"/>
      <c r="B523" s="26"/>
      <c r="C523" s="98"/>
      <c r="D523" s="98"/>
      <c r="E523" s="98"/>
      <c r="F523" s="98"/>
    </row>
    <row r="524">
      <c r="A524" s="97"/>
      <c r="B524" s="26"/>
      <c r="C524" s="98"/>
      <c r="D524" s="98"/>
      <c r="E524" s="98"/>
      <c r="F524" s="98"/>
    </row>
    <row r="525">
      <c r="A525" s="97"/>
      <c r="B525" s="26"/>
      <c r="C525" s="98"/>
      <c r="D525" s="98"/>
      <c r="E525" s="98"/>
      <c r="F525" s="98"/>
    </row>
    <row r="526">
      <c r="A526" s="97"/>
      <c r="B526" s="26"/>
      <c r="C526" s="98"/>
      <c r="D526" s="98"/>
      <c r="E526" s="98"/>
      <c r="F526" s="98"/>
    </row>
    <row r="527">
      <c r="A527" s="97"/>
      <c r="B527" s="26"/>
      <c r="C527" s="98"/>
      <c r="D527" s="98"/>
      <c r="E527" s="98"/>
      <c r="F527" s="98"/>
    </row>
    <row r="528">
      <c r="A528" s="97"/>
      <c r="B528" s="26"/>
      <c r="C528" s="98"/>
      <c r="D528" s="98"/>
      <c r="E528" s="98"/>
      <c r="F528" s="98"/>
    </row>
    <row r="529">
      <c r="A529" s="97"/>
      <c r="B529" s="26"/>
      <c r="C529" s="98"/>
      <c r="D529" s="98"/>
      <c r="E529" s="98"/>
      <c r="F529" s="98"/>
    </row>
    <row r="530">
      <c r="A530" s="97"/>
      <c r="B530" s="26"/>
      <c r="C530" s="98"/>
      <c r="D530" s="98"/>
      <c r="E530" s="98"/>
      <c r="F530" s="98"/>
    </row>
    <row r="531">
      <c r="A531" s="97"/>
      <c r="B531" s="26"/>
      <c r="C531" s="98"/>
      <c r="D531" s="98"/>
      <c r="E531" s="98"/>
      <c r="F531" s="98"/>
    </row>
    <row r="532">
      <c r="A532" s="97"/>
      <c r="B532" s="26"/>
      <c r="C532" s="98"/>
      <c r="D532" s="98"/>
      <c r="E532" s="98"/>
      <c r="F532" s="98"/>
    </row>
    <row r="533">
      <c r="A533" s="97"/>
      <c r="B533" s="26"/>
      <c r="C533" s="98"/>
      <c r="D533" s="98"/>
      <c r="E533" s="98"/>
      <c r="F533" s="98"/>
    </row>
    <row r="534">
      <c r="A534" s="97"/>
      <c r="B534" s="26"/>
      <c r="C534" s="98"/>
      <c r="D534" s="98"/>
      <c r="E534" s="98"/>
      <c r="F534" s="98"/>
    </row>
    <row r="535">
      <c r="A535" s="97"/>
      <c r="B535" s="26"/>
      <c r="C535" s="98"/>
      <c r="D535" s="98"/>
      <c r="E535" s="98"/>
      <c r="F535" s="98"/>
    </row>
    <row r="536">
      <c r="A536" s="97"/>
      <c r="B536" s="26"/>
      <c r="C536" s="98"/>
      <c r="D536" s="98"/>
      <c r="E536" s="98"/>
      <c r="F536" s="98"/>
    </row>
    <row r="537">
      <c r="A537" s="97"/>
      <c r="B537" s="26"/>
      <c r="C537" s="98"/>
      <c r="D537" s="98"/>
      <c r="E537" s="98"/>
      <c r="F537" s="98"/>
    </row>
    <row r="538">
      <c r="A538" s="97"/>
      <c r="B538" s="26"/>
      <c r="C538" s="98"/>
      <c r="D538" s="98"/>
      <c r="E538" s="98"/>
      <c r="F538" s="98"/>
    </row>
    <row r="539">
      <c r="A539" s="97"/>
      <c r="B539" s="26"/>
      <c r="C539" s="98"/>
      <c r="D539" s="98"/>
      <c r="E539" s="98"/>
      <c r="F539" s="98"/>
    </row>
    <row r="540">
      <c r="A540" s="97"/>
      <c r="B540" s="26"/>
      <c r="C540" s="98"/>
      <c r="D540" s="98"/>
      <c r="E540" s="98"/>
      <c r="F540" s="98"/>
    </row>
    <row r="541">
      <c r="A541" s="97"/>
      <c r="B541" s="26"/>
      <c r="C541" s="98"/>
      <c r="D541" s="98"/>
      <c r="E541" s="98"/>
      <c r="F541" s="98"/>
    </row>
    <row r="542">
      <c r="A542" s="97"/>
      <c r="B542" s="26"/>
      <c r="C542" s="98"/>
      <c r="D542" s="98"/>
      <c r="E542" s="98"/>
      <c r="F542" s="98"/>
    </row>
    <row r="543">
      <c r="A543" s="97"/>
      <c r="B543" s="26"/>
      <c r="C543" s="98"/>
      <c r="D543" s="98"/>
      <c r="E543" s="98"/>
      <c r="F543" s="98"/>
    </row>
    <row r="544">
      <c r="A544" s="97"/>
      <c r="B544" s="26"/>
      <c r="C544" s="98"/>
      <c r="D544" s="98"/>
      <c r="E544" s="98"/>
      <c r="F544" s="98"/>
    </row>
    <row r="545">
      <c r="A545" s="97"/>
      <c r="B545" s="26"/>
      <c r="C545" s="98"/>
      <c r="D545" s="98"/>
      <c r="E545" s="98"/>
      <c r="F545" s="98"/>
    </row>
    <row r="546">
      <c r="A546" s="97"/>
      <c r="B546" s="26"/>
      <c r="C546" s="98"/>
      <c r="D546" s="98"/>
      <c r="E546" s="98"/>
      <c r="F546" s="98"/>
    </row>
    <row r="547">
      <c r="A547" s="97"/>
      <c r="B547" s="26"/>
      <c r="C547" s="98"/>
      <c r="D547" s="98"/>
      <c r="E547" s="98"/>
      <c r="F547" s="98"/>
    </row>
    <row r="548">
      <c r="A548" s="97"/>
      <c r="B548" s="26"/>
      <c r="C548" s="98"/>
      <c r="D548" s="98"/>
      <c r="E548" s="98"/>
      <c r="F548" s="98"/>
    </row>
    <row r="549">
      <c r="A549" s="97"/>
      <c r="B549" s="26"/>
      <c r="C549" s="98"/>
      <c r="D549" s="98"/>
      <c r="E549" s="98"/>
      <c r="F549" s="98"/>
    </row>
    <row r="550">
      <c r="A550" s="97"/>
      <c r="B550" s="26"/>
      <c r="C550" s="98"/>
      <c r="D550" s="98"/>
      <c r="E550" s="98"/>
      <c r="F550" s="98"/>
    </row>
    <row r="551">
      <c r="A551" s="97"/>
      <c r="B551" s="26"/>
      <c r="C551" s="98"/>
      <c r="D551" s="98"/>
      <c r="E551" s="98"/>
      <c r="F551" s="98"/>
    </row>
    <row r="552">
      <c r="A552" s="97"/>
      <c r="B552" s="26"/>
      <c r="C552" s="98"/>
      <c r="D552" s="98"/>
      <c r="E552" s="98"/>
      <c r="F552" s="98"/>
    </row>
    <row r="553">
      <c r="A553" s="97"/>
      <c r="B553" s="26"/>
      <c r="C553" s="98"/>
      <c r="D553" s="98"/>
      <c r="E553" s="98"/>
      <c r="F553" s="98"/>
    </row>
    <row r="554">
      <c r="A554" s="97"/>
      <c r="B554" s="26"/>
      <c r="C554" s="98"/>
      <c r="D554" s="98"/>
      <c r="E554" s="98"/>
      <c r="F554" s="98"/>
    </row>
    <row r="555">
      <c r="A555" s="97"/>
      <c r="B555" s="26"/>
      <c r="C555" s="98"/>
      <c r="D555" s="98"/>
      <c r="E555" s="98"/>
      <c r="F555" s="98"/>
    </row>
    <row r="556">
      <c r="A556" s="97"/>
      <c r="B556" s="26"/>
      <c r="C556" s="98"/>
      <c r="D556" s="98"/>
      <c r="E556" s="98"/>
      <c r="F556" s="98"/>
    </row>
    <row r="557">
      <c r="A557" s="97"/>
      <c r="B557" s="26"/>
      <c r="C557" s="98"/>
      <c r="D557" s="98"/>
      <c r="E557" s="98"/>
      <c r="F557" s="98"/>
    </row>
    <row r="558">
      <c r="A558" s="97"/>
      <c r="B558" s="26"/>
      <c r="C558" s="98"/>
      <c r="D558" s="98"/>
      <c r="E558" s="98"/>
      <c r="F558" s="98"/>
    </row>
    <row r="559">
      <c r="A559" s="97"/>
      <c r="B559" s="26"/>
      <c r="C559" s="98"/>
      <c r="D559" s="98"/>
      <c r="E559" s="98"/>
      <c r="F559" s="98"/>
    </row>
    <row r="560">
      <c r="A560" s="97"/>
      <c r="B560" s="26"/>
      <c r="C560" s="98"/>
      <c r="D560" s="98"/>
      <c r="E560" s="98"/>
      <c r="F560" s="98"/>
    </row>
    <row r="561">
      <c r="A561" s="97"/>
      <c r="B561" s="26"/>
      <c r="C561" s="98"/>
      <c r="D561" s="98"/>
      <c r="E561" s="98"/>
      <c r="F561" s="98"/>
    </row>
    <row r="562">
      <c r="A562" s="97"/>
      <c r="B562" s="26"/>
      <c r="C562" s="98"/>
      <c r="D562" s="98"/>
      <c r="E562" s="98"/>
      <c r="F562" s="98"/>
    </row>
    <row r="563">
      <c r="A563" s="97"/>
      <c r="B563" s="26"/>
      <c r="C563" s="98"/>
      <c r="D563" s="98"/>
      <c r="E563" s="98"/>
      <c r="F563" s="98"/>
    </row>
    <row r="564">
      <c r="A564" s="97"/>
      <c r="B564" s="26"/>
      <c r="C564" s="98"/>
      <c r="D564" s="98"/>
      <c r="E564" s="98"/>
      <c r="F564" s="98"/>
    </row>
    <row r="565">
      <c r="A565" s="97"/>
      <c r="B565" s="26"/>
      <c r="C565" s="98"/>
      <c r="D565" s="98"/>
      <c r="E565" s="98"/>
      <c r="F565" s="98"/>
    </row>
    <row r="566">
      <c r="A566" s="97"/>
      <c r="B566" s="26"/>
      <c r="C566" s="98"/>
      <c r="D566" s="98"/>
      <c r="E566" s="98"/>
      <c r="F566" s="98"/>
    </row>
    <row r="567">
      <c r="A567" s="97"/>
      <c r="B567" s="26"/>
      <c r="C567" s="98"/>
      <c r="D567" s="98"/>
      <c r="E567" s="98"/>
      <c r="F567" s="98"/>
    </row>
    <row r="568">
      <c r="A568" s="97"/>
      <c r="B568" s="26"/>
      <c r="C568" s="98"/>
      <c r="D568" s="98"/>
      <c r="E568" s="98"/>
      <c r="F568" s="98"/>
    </row>
    <row r="569">
      <c r="A569" s="97"/>
      <c r="B569" s="26"/>
      <c r="C569" s="98"/>
      <c r="D569" s="98"/>
      <c r="E569" s="98"/>
      <c r="F569" s="98"/>
    </row>
    <row r="570">
      <c r="A570" s="97"/>
      <c r="B570" s="26"/>
      <c r="C570" s="98"/>
      <c r="D570" s="98"/>
      <c r="E570" s="98"/>
      <c r="F570" s="98"/>
    </row>
    <row r="571">
      <c r="A571" s="97"/>
      <c r="B571" s="26"/>
      <c r="C571" s="98"/>
      <c r="D571" s="98"/>
      <c r="E571" s="98"/>
      <c r="F571" s="98"/>
    </row>
    <row r="572">
      <c r="A572" s="97"/>
      <c r="B572" s="26"/>
      <c r="C572" s="98"/>
      <c r="D572" s="98"/>
      <c r="E572" s="98"/>
      <c r="F572" s="98"/>
    </row>
    <row r="573">
      <c r="A573" s="97"/>
      <c r="B573" s="26"/>
      <c r="C573" s="98"/>
      <c r="D573" s="98"/>
      <c r="E573" s="98"/>
      <c r="F573" s="98"/>
    </row>
    <row r="574">
      <c r="A574" s="97"/>
      <c r="B574" s="26"/>
      <c r="C574" s="98"/>
      <c r="D574" s="98"/>
      <c r="E574" s="98"/>
      <c r="F574" s="98"/>
    </row>
    <row r="575">
      <c r="A575" s="97"/>
      <c r="B575" s="26"/>
      <c r="C575" s="98"/>
      <c r="D575" s="98"/>
      <c r="E575" s="98"/>
      <c r="F575" s="98"/>
    </row>
    <row r="576">
      <c r="A576" s="97"/>
      <c r="B576" s="26"/>
      <c r="C576" s="98"/>
      <c r="D576" s="98"/>
      <c r="E576" s="98"/>
      <c r="F576" s="98"/>
    </row>
    <row r="577">
      <c r="A577" s="97"/>
      <c r="B577" s="26"/>
      <c r="C577" s="98"/>
      <c r="D577" s="98"/>
      <c r="E577" s="98"/>
      <c r="F577" s="98"/>
    </row>
    <row r="578">
      <c r="A578" s="97"/>
      <c r="B578" s="26"/>
      <c r="C578" s="98"/>
      <c r="D578" s="98"/>
      <c r="E578" s="98"/>
      <c r="F578" s="98"/>
    </row>
    <row r="579">
      <c r="A579" s="97"/>
      <c r="B579" s="26"/>
      <c r="C579" s="98"/>
      <c r="D579" s="98"/>
      <c r="E579" s="98"/>
      <c r="F579" s="98"/>
    </row>
    <row r="580">
      <c r="A580" s="97"/>
      <c r="B580" s="26"/>
      <c r="C580" s="98"/>
      <c r="D580" s="98"/>
      <c r="E580" s="98"/>
      <c r="F580" s="98"/>
    </row>
    <row r="581">
      <c r="A581" s="97"/>
      <c r="B581" s="26"/>
      <c r="C581" s="98"/>
      <c r="D581" s="98"/>
      <c r="E581" s="98"/>
      <c r="F581" s="98"/>
    </row>
    <row r="582">
      <c r="A582" s="97"/>
      <c r="B582" s="26"/>
      <c r="C582" s="98"/>
      <c r="D582" s="98"/>
      <c r="E582" s="98"/>
      <c r="F582" s="98"/>
    </row>
    <row r="583">
      <c r="A583" s="97"/>
      <c r="B583" s="26"/>
      <c r="C583" s="98"/>
      <c r="D583" s="98"/>
      <c r="E583" s="98"/>
      <c r="F583" s="98"/>
    </row>
    <row r="584">
      <c r="A584" s="97"/>
      <c r="B584" s="26"/>
      <c r="C584" s="98"/>
      <c r="D584" s="98"/>
      <c r="E584" s="98"/>
      <c r="F584" s="98"/>
    </row>
    <row r="585">
      <c r="A585" s="97"/>
      <c r="B585" s="26"/>
      <c r="C585" s="98"/>
      <c r="D585" s="98"/>
      <c r="E585" s="98"/>
      <c r="F585" s="98"/>
    </row>
    <row r="586">
      <c r="A586" s="97"/>
      <c r="B586" s="26"/>
      <c r="C586" s="98"/>
      <c r="D586" s="98"/>
      <c r="E586" s="98"/>
      <c r="F586" s="98"/>
    </row>
    <row r="587">
      <c r="A587" s="97"/>
      <c r="B587" s="26"/>
      <c r="C587" s="98"/>
      <c r="D587" s="98"/>
      <c r="E587" s="98"/>
      <c r="F587" s="98"/>
    </row>
    <row r="588">
      <c r="A588" s="97"/>
      <c r="B588" s="26"/>
      <c r="C588" s="98"/>
      <c r="D588" s="98"/>
      <c r="E588" s="98"/>
      <c r="F588" s="98"/>
    </row>
    <row r="589">
      <c r="A589" s="97"/>
      <c r="B589" s="26"/>
      <c r="C589" s="98"/>
      <c r="D589" s="98"/>
      <c r="E589" s="98"/>
      <c r="F589" s="98"/>
    </row>
    <row r="590">
      <c r="A590" s="97"/>
      <c r="B590" s="26"/>
      <c r="C590" s="98"/>
      <c r="D590" s="98"/>
      <c r="E590" s="98"/>
      <c r="F590" s="98"/>
    </row>
    <row r="591">
      <c r="A591" s="97"/>
      <c r="B591" s="26"/>
      <c r="C591" s="98"/>
      <c r="D591" s="98"/>
      <c r="E591" s="98"/>
      <c r="F591" s="98"/>
    </row>
    <row r="592">
      <c r="A592" s="97"/>
      <c r="B592" s="26"/>
      <c r="C592" s="98"/>
      <c r="D592" s="98"/>
      <c r="E592" s="98"/>
      <c r="F592" s="98"/>
    </row>
    <row r="593">
      <c r="A593" s="97"/>
      <c r="B593" s="26"/>
      <c r="C593" s="98"/>
      <c r="D593" s="98"/>
      <c r="E593" s="98"/>
      <c r="F593" s="98"/>
    </row>
    <row r="594">
      <c r="A594" s="97"/>
      <c r="B594" s="26"/>
      <c r="C594" s="98"/>
      <c r="D594" s="98"/>
      <c r="E594" s="98"/>
      <c r="F594" s="98"/>
    </row>
    <row r="595">
      <c r="A595" s="97"/>
      <c r="B595" s="26"/>
      <c r="C595" s="98"/>
      <c r="D595" s="98"/>
      <c r="E595" s="98"/>
      <c r="F595" s="98"/>
    </row>
    <row r="596">
      <c r="A596" s="97"/>
      <c r="B596" s="26"/>
      <c r="C596" s="98"/>
      <c r="D596" s="98"/>
      <c r="E596" s="98"/>
      <c r="F596" s="98"/>
    </row>
    <row r="597">
      <c r="A597" s="97"/>
      <c r="B597" s="26"/>
      <c r="C597" s="98"/>
      <c r="D597" s="98"/>
      <c r="E597" s="98"/>
      <c r="F597" s="98"/>
    </row>
    <row r="598">
      <c r="A598" s="97"/>
      <c r="B598" s="26"/>
      <c r="C598" s="98"/>
      <c r="D598" s="98"/>
      <c r="E598" s="98"/>
      <c r="F598" s="98"/>
    </row>
    <row r="599">
      <c r="A599" s="97"/>
      <c r="B599" s="26"/>
      <c r="C599" s="98"/>
      <c r="D599" s="98"/>
      <c r="E599" s="98"/>
      <c r="F599" s="98"/>
    </row>
    <row r="600">
      <c r="A600" s="97"/>
      <c r="B600" s="26"/>
      <c r="C600" s="98"/>
      <c r="D600" s="98"/>
      <c r="E600" s="98"/>
      <c r="F600" s="98"/>
    </row>
    <row r="601">
      <c r="A601" s="97"/>
      <c r="B601" s="26"/>
      <c r="C601" s="98"/>
      <c r="D601" s="98"/>
      <c r="E601" s="98"/>
      <c r="F601" s="98"/>
    </row>
    <row r="602">
      <c r="A602" s="97"/>
      <c r="B602" s="26"/>
      <c r="C602" s="98"/>
      <c r="D602" s="98"/>
      <c r="E602" s="98"/>
      <c r="F602" s="98"/>
    </row>
    <row r="603">
      <c r="A603" s="97"/>
      <c r="B603" s="26"/>
      <c r="C603" s="98"/>
      <c r="D603" s="98"/>
      <c r="E603" s="98"/>
      <c r="F603" s="98"/>
    </row>
    <row r="604">
      <c r="A604" s="97"/>
      <c r="B604" s="26"/>
      <c r="C604" s="98"/>
      <c r="D604" s="98"/>
      <c r="E604" s="98"/>
      <c r="F604" s="98"/>
    </row>
    <row r="605">
      <c r="A605" s="97"/>
      <c r="B605" s="26"/>
      <c r="C605" s="98"/>
      <c r="D605" s="98"/>
      <c r="E605" s="98"/>
      <c r="F605" s="98"/>
    </row>
    <row r="606">
      <c r="A606" s="97"/>
      <c r="B606" s="26"/>
      <c r="C606" s="98"/>
      <c r="D606" s="98"/>
      <c r="E606" s="98"/>
      <c r="F606" s="98"/>
    </row>
    <row r="607">
      <c r="A607" s="97"/>
      <c r="B607" s="26"/>
      <c r="C607" s="98"/>
      <c r="D607" s="98"/>
      <c r="E607" s="98"/>
      <c r="F607" s="98"/>
    </row>
    <row r="608">
      <c r="A608" s="97"/>
      <c r="B608" s="26"/>
      <c r="C608" s="98"/>
      <c r="D608" s="98"/>
      <c r="E608" s="98"/>
      <c r="F608" s="98"/>
    </row>
    <row r="609">
      <c r="A609" s="97"/>
      <c r="B609" s="26"/>
      <c r="C609" s="98"/>
      <c r="D609" s="98"/>
      <c r="E609" s="98"/>
      <c r="F609" s="98"/>
    </row>
    <row r="610">
      <c r="A610" s="97"/>
      <c r="B610" s="26"/>
      <c r="C610" s="98"/>
      <c r="D610" s="98"/>
      <c r="E610" s="98"/>
      <c r="F610" s="98"/>
    </row>
    <row r="611">
      <c r="A611" s="97"/>
      <c r="B611" s="26"/>
      <c r="C611" s="98"/>
      <c r="D611" s="98"/>
      <c r="E611" s="98"/>
      <c r="F611" s="98"/>
    </row>
    <row r="612">
      <c r="A612" s="97"/>
      <c r="B612" s="26"/>
      <c r="C612" s="98"/>
      <c r="D612" s="98"/>
      <c r="E612" s="98"/>
      <c r="F612" s="98"/>
    </row>
    <row r="613">
      <c r="A613" s="97"/>
      <c r="B613" s="26"/>
      <c r="C613" s="98"/>
      <c r="D613" s="98"/>
      <c r="E613" s="98"/>
      <c r="F613" s="98"/>
    </row>
    <row r="614">
      <c r="A614" s="97"/>
      <c r="B614" s="26"/>
      <c r="C614" s="98"/>
      <c r="D614" s="98"/>
      <c r="E614" s="98"/>
      <c r="F614" s="98"/>
    </row>
    <row r="615">
      <c r="A615" s="97"/>
      <c r="B615" s="26"/>
      <c r="C615" s="98"/>
      <c r="D615" s="98"/>
      <c r="E615" s="98"/>
      <c r="F615" s="98"/>
    </row>
    <row r="616">
      <c r="A616" s="97"/>
      <c r="B616" s="26"/>
      <c r="C616" s="98"/>
      <c r="D616" s="98"/>
      <c r="E616" s="98"/>
      <c r="F616" s="98"/>
    </row>
    <row r="617">
      <c r="A617" s="97"/>
      <c r="B617" s="26"/>
      <c r="C617" s="98"/>
      <c r="D617" s="98"/>
      <c r="E617" s="98"/>
      <c r="F617" s="98"/>
    </row>
    <row r="618">
      <c r="A618" s="97"/>
      <c r="B618" s="26"/>
      <c r="C618" s="98"/>
      <c r="D618" s="98"/>
      <c r="E618" s="98"/>
      <c r="F618" s="98"/>
    </row>
    <row r="619">
      <c r="A619" s="97"/>
      <c r="B619" s="26"/>
      <c r="C619" s="98"/>
      <c r="D619" s="98"/>
      <c r="E619" s="98"/>
      <c r="F619" s="98"/>
    </row>
    <row r="620">
      <c r="A620" s="97"/>
      <c r="B620" s="26"/>
      <c r="C620" s="98"/>
      <c r="D620" s="98"/>
      <c r="E620" s="98"/>
      <c r="F620" s="98"/>
    </row>
    <row r="621">
      <c r="A621" s="97"/>
      <c r="B621" s="26"/>
      <c r="C621" s="98"/>
      <c r="D621" s="98"/>
      <c r="E621" s="98"/>
      <c r="F621" s="98"/>
    </row>
    <row r="622">
      <c r="A622" s="97"/>
      <c r="B622" s="26"/>
      <c r="C622" s="98"/>
      <c r="D622" s="98"/>
      <c r="E622" s="98"/>
      <c r="F622" s="98"/>
    </row>
    <row r="623">
      <c r="A623" s="97"/>
      <c r="B623" s="26"/>
      <c r="C623" s="98"/>
      <c r="D623" s="98"/>
      <c r="E623" s="98"/>
      <c r="F623" s="98"/>
    </row>
    <row r="624">
      <c r="A624" s="97"/>
      <c r="B624" s="26"/>
      <c r="C624" s="98"/>
      <c r="D624" s="98"/>
      <c r="E624" s="98"/>
      <c r="F624" s="98"/>
    </row>
    <row r="625">
      <c r="A625" s="97"/>
      <c r="B625" s="26"/>
      <c r="C625" s="98"/>
      <c r="D625" s="98"/>
      <c r="E625" s="98"/>
      <c r="F625" s="98"/>
    </row>
    <row r="626">
      <c r="A626" s="97"/>
      <c r="B626" s="26"/>
      <c r="C626" s="98"/>
      <c r="D626" s="98"/>
      <c r="E626" s="98"/>
      <c r="F626" s="98"/>
    </row>
    <row r="627">
      <c r="A627" s="97"/>
      <c r="B627" s="26"/>
      <c r="C627" s="98"/>
      <c r="D627" s="98"/>
      <c r="E627" s="98"/>
      <c r="F627" s="98"/>
    </row>
    <row r="628">
      <c r="A628" s="97"/>
      <c r="B628" s="26"/>
      <c r="C628" s="98"/>
      <c r="D628" s="98"/>
      <c r="E628" s="98"/>
      <c r="F628" s="98"/>
    </row>
    <row r="629">
      <c r="A629" s="97"/>
      <c r="B629" s="26"/>
      <c r="C629" s="98"/>
      <c r="D629" s="98"/>
      <c r="E629" s="98"/>
      <c r="F629" s="98"/>
    </row>
    <row r="630">
      <c r="A630" s="97"/>
      <c r="B630" s="26"/>
      <c r="C630" s="98"/>
      <c r="D630" s="98"/>
      <c r="E630" s="98"/>
      <c r="F630" s="98"/>
    </row>
    <row r="631">
      <c r="A631" s="97"/>
      <c r="B631" s="26"/>
      <c r="C631" s="98"/>
      <c r="D631" s="98"/>
      <c r="E631" s="98"/>
      <c r="F631" s="98"/>
    </row>
    <row r="632">
      <c r="A632" s="97"/>
      <c r="B632" s="26"/>
      <c r="C632" s="98"/>
      <c r="D632" s="98"/>
      <c r="E632" s="98"/>
      <c r="F632" s="98"/>
    </row>
    <row r="633">
      <c r="A633" s="97"/>
      <c r="B633" s="26"/>
      <c r="C633" s="98"/>
      <c r="D633" s="98"/>
      <c r="E633" s="98"/>
      <c r="F633" s="98"/>
    </row>
    <row r="634">
      <c r="A634" s="97"/>
      <c r="B634" s="26"/>
      <c r="C634" s="98"/>
      <c r="D634" s="98"/>
      <c r="E634" s="98"/>
      <c r="F634" s="98"/>
    </row>
    <row r="635">
      <c r="A635" s="97"/>
      <c r="B635" s="26"/>
      <c r="C635" s="98"/>
      <c r="D635" s="98"/>
      <c r="E635" s="98"/>
      <c r="F635" s="98"/>
    </row>
    <row r="636">
      <c r="A636" s="97"/>
      <c r="B636" s="26"/>
      <c r="C636" s="98"/>
      <c r="D636" s="98"/>
      <c r="E636" s="98"/>
      <c r="F636" s="98"/>
    </row>
    <row r="637">
      <c r="A637" s="97"/>
      <c r="B637" s="26"/>
      <c r="C637" s="98"/>
      <c r="D637" s="98"/>
      <c r="E637" s="98"/>
      <c r="F637" s="98"/>
    </row>
    <row r="638">
      <c r="A638" s="97"/>
      <c r="B638" s="26"/>
      <c r="C638" s="98"/>
      <c r="D638" s="98"/>
      <c r="E638" s="98"/>
      <c r="F638" s="98"/>
    </row>
    <row r="639">
      <c r="A639" s="97"/>
      <c r="B639" s="26"/>
      <c r="C639" s="98"/>
      <c r="D639" s="98"/>
      <c r="E639" s="98"/>
      <c r="F639" s="98"/>
    </row>
    <row r="640">
      <c r="A640" s="97"/>
      <c r="B640" s="26"/>
      <c r="C640" s="98"/>
      <c r="D640" s="98"/>
      <c r="E640" s="98"/>
      <c r="F640" s="98"/>
    </row>
    <row r="641">
      <c r="A641" s="97"/>
      <c r="B641" s="26"/>
      <c r="C641" s="98"/>
      <c r="D641" s="98"/>
      <c r="E641" s="98"/>
      <c r="F641" s="98"/>
    </row>
    <row r="642">
      <c r="A642" s="97"/>
      <c r="B642" s="26"/>
      <c r="C642" s="98"/>
      <c r="D642" s="98"/>
      <c r="E642" s="98"/>
      <c r="F642" s="98"/>
    </row>
    <row r="643">
      <c r="A643" s="97"/>
      <c r="B643" s="26"/>
      <c r="C643" s="98"/>
      <c r="D643" s="98"/>
      <c r="E643" s="98"/>
      <c r="F643" s="98"/>
    </row>
    <row r="644">
      <c r="A644" s="97"/>
      <c r="B644" s="26"/>
      <c r="C644" s="98"/>
      <c r="D644" s="98"/>
      <c r="E644" s="98"/>
      <c r="F644" s="98"/>
    </row>
    <row r="645">
      <c r="A645" s="97"/>
      <c r="B645" s="26"/>
      <c r="C645" s="98"/>
      <c r="D645" s="98"/>
      <c r="E645" s="98"/>
      <c r="F645" s="98"/>
    </row>
    <row r="646">
      <c r="A646" s="97"/>
      <c r="B646" s="26"/>
      <c r="C646" s="98"/>
      <c r="D646" s="98"/>
      <c r="E646" s="98"/>
      <c r="F646" s="98"/>
    </row>
    <row r="647">
      <c r="A647" s="97"/>
      <c r="B647" s="26"/>
      <c r="C647" s="98"/>
      <c r="D647" s="98"/>
      <c r="E647" s="98"/>
      <c r="F647" s="98"/>
    </row>
    <row r="648">
      <c r="A648" s="97"/>
      <c r="B648" s="26"/>
      <c r="C648" s="98"/>
      <c r="D648" s="98"/>
      <c r="E648" s="98"/>
      <c r="F648" s="98"/>
    </row>
    <row r="649">
      <c r="A649" s="97"/>
      <c r="B649" s="26"/>
      <c r="C649" s="98"/>
      <c r="D649" s="98"/>
      <c r="E649" s="98"/>
      <c r="F649" s="98"/>
    </row>
    <row r="650">
      <c r="A650" s="97"/>
      <c r="B650" s="26"/>
      <c r="C650" s="98"/>
      <c r="D650" s="98"/>
      <c r="E650" s="98"/>
      <c r="F650" s="98"/>
    </row>
    <row r="651">
      <c r="A651" s="97"/>
      <c r="B651" s="26"/>
      <c r="C651" s="98"/>
      <c r="D651" s="98"/>
      <c r="E651" s="98"/>
      <c r="F651" s="98"/>
    </row>
    <row r="652">
      <c r="A652" s="97"/>
      <c r="B652" s="26"/>
      <c r="C652" s="98"/>
      <c r="D652" s="98"/>
      <c r="E652" s="98"/>
      <c r="F652" s="98"/>
    </row>
    <row r="653">
      <c r="A653" s="97"/>
      <c r="B653" s="26"/>
      <c r="C653" s="98"/>
      <c r="D653" s="98"/>
      <c r="E653" s="98"/>
      <c r="F653" s="98"/>
    </row>
    <row r="654">
      <c r="A654" s="97"/>
      <c r="B654" s="26"/>
      <c r="C654" s="98"/>
      <c r="D654" s="98"/>
      <c r="E654" s="98"/>
      <c r="F654" s="98"/>
    </row>
    <row r="655">
      <c r="A655" s="97"/>
      <c r="B655" s="26"/>
      <c r="C655" s="98"/>
      <c r="D655" s="98"/>
      <c r="E655" s="98"/>
      <c r="F655" s="98"/>
    </row>
    <row r="656">
      <c r="A656" s="97"/>
      <c r="B656" s="26"/>
      <c r="C656" s="98"/>
      <c r="D656" s="98"/>
      <c r="E656" s="98"/>
      <c r="F656" s="98"/>
    </row>
    <row r="657">
      <c r="A657" s="97"/>
      <c r="B657" s="26"/>
      <c r="C657" s="98"/>
      <c r="D657" s="98"/>
      <c r="E657" s="98"/>
      <c r="F657" s="98"/>
    </row>
    <row r="658">
      <c r="A658" s="97"/>
      <c r="B658" s="26"/>
      <c r="C658" s="98"/>
      <c r="D658" s="98"/>
      <c r="E658" s="98"/>
      <c r="F658" s="98"/>
    </row>
    <row r="659">
      <c r="A659" s="97"/>
      <c r="B659" s="26"/>
      <c r="C659" s="98"/>
      <c r="D659" s="98"/>
      <c r="E659" s="98"/>
      <c r="F659" s="98"/>
    </row>
    <row r="660">
      <c r="A660" s="97"/>
      <c r="B660" s="26"/>
      <c r="C660" s="98"/>
      <c r="D660" s="98"/>
      <c r="E660" s="98"/>
      <c r="F660" s="98"/>
    </row>
    <row r="661">
      <c r="A661" s="97"/>
      <c r="B661" s="26"/>
      <c r="C661" s="98"/>
      <c r="D661" s="98"/>
      <c r="E661" s="98"/>
      <c r="F661" s="98"/>
    </row>
    <row r="662">
      <c r="A662" s="97"/>
      <c r="B662" s="26"/>
      <c r="C662" s="98"/>
      <c r="D662" s="98"/>
      <c r="E662" s="98"/>
      <c r="F662" s="98"/>
    </row>
    <row r="663">
      <c r="A663" s="97"/>
      <c r="B663" s="26"/>
      <c r="C663" s="98"/>
      <c r="D663" s="98"/>
      <c r="E663" s="98"/>
      <c r="F663" s="98"/>
    </row>
    <row r="664">
      <c r="A664" s="97"/>
      <c r="B664" s="26"/>
      <c r="C664" s="98"/>
      <c r="D664" s="98"/>
      <c r="E664" s="98"/>
      <c r="F664" s="98"/>
    </row>
    <row r="665">
      <c r="A665" s="97"/>
      <c r="B665" s="26"/>
      <c r="C665" s="98"/>
      <c r="D665" s="98"/>
      <c r="E665" s="98"/>
      <c r="F665" s="98"/>
    </row>
    <row r="666">
      <c r="A666" s="97"/>
      <c r="B666" s="26"/>
      <c r="C666" s="98"/>
      <c r="D666" s="98"/>
      <c r="E666" s="98"/>
      <c r="F666" s="98"/>
    </row>
    <row r="667">
      <c r="A667" s="97"/>
      <c r="B667" s="26"/>
      <c r="C667" s="98"/>
      <c r="D667" s="98"/>
      <c r="E667" s="98"/>
      <c r="F667" s="98"/>
    </row>
    <row r="668">
      <c r="A668" s="97"/>
      <c r="B668" s="26"/>
      <c r="C668" s="98"/>
      <c r="D668" s="98"/>
      <c r="E668" s="98"/>
      <c r="F668" s="98"/>
    </row>
    <row r="669">
      <c r="A669" s="97"/>
      <c r="B669" s="26"/>
      <c r="C669" s="98"/>
      <c r="D669" s="98"/>
      <c r="E669" s="98"/>
      <c r="F669" s="98"/>
    </row>
    <row r="670">
      <c r="A670" s="97"/>
      <c r="B670" s="26"/>
      <c r="C670" s="98"/>
      <c r="D670" s="98"/>
      <c r="E670" s="98"/>
      <c r="F670" s="98"/>
    </row>
    <row r="671">
      <c r="A671" s="97"/>
      <c r="B671" s="26"/>
      <c r="C671" s="98"/>
      <c r="D671" s="98"/>
      <c r="E671" s="98"/>
      <c r="F671" s="98"/>
    </row>
    <row r="672">
      <c r="A672" s="97"/>
      <c r="B672" s="26"/>
      <c r="C672" s="98"/>
      <c r="D672" s="98"/>
      <c r="E672" s="98"/>
      <c r="F672" s="98"/>
    </row>
    <row r="673">
      <c r="A673" s="97"/>
      <c r="B673" s="26"/>
      <c r="C673" s="98"/>
      <c r="D673" s="98"/>
      <c r="E673" s="98"/>
      <c r="F673" s="98"/>
    </row>
    <row r="674">
      <c r="A674" s="97"/>
      <c r="B674" s="26"/>
      <c r="C674" s="98"/>
      <c r="D674" s="98"/>
      <c r="E674" s="98"/>
      <c r="F674" s="98"/>
    </row>
    <row r="675">
      <c r="A675" s="97"/>
      <c r="B675" s="26"/>
      <c r="C675" s="98"/>
      <c r="D675" s="98"/>
      <c r="E675" s="98"/>
      <c r="F675" s="98"/>
    </row>
    <row r="676">
      <c r="A676" s="97"/>
      <c r="B676" s="26"/>
      <c r="C676" s="98"/>
      <c r="D676" s="98"/>
      <c r="E676" s="98"/>
      <c r="F676" s="98"/>
    </row>
    <row r="677">
      <c r="A677" s="97"/>
      <c r="B677" s="26"/>
      <c r="C677" s="98"/>
      <c r="D677" s="98"/>
      <c r="E677" s="98"/>
      <c r="F677" s="98"/>
    </row>
    <row r="678">
      <c r="A678" s="97"/>
      <c r="B678" s="26"/>
      <c r="C678" s="98"/>
      <c r="D678" s="98"/>
      <c r="E678" s="98"/>
      <c r="F678" s="98"/>
    </row>
    <row r="679">
      <c r="A679" s="97"/>
      <c r="B679" s="26"/>
      <c r="C679" s="98"/>
      <c r="D679" s="98"/>
      <c r="E679" s="98"/>
      <c r="F679" s="98"/>
    </row>
    <row r="680">
      <c r="A680" s="97"/>
      <c r="B680" s="26"/>
      <c r="C680" s="98"/>
      <c r="D680" s="98"/>
      <c r="E680" s="98"/>
      <c r="F680" s="98"/>
    </row>
    <row r="681">
      <c r="A681" s="97"/>
      <c r="B681" s="26"/>
      <c r="C681" s="98"/>
      <c r="D681" s="98"/>
      <c r="E681" s="98"/>
      <c r="F681" s="98"/>
    </row>
    <row r="682">
      <c r="A682" s="97"/>
      <c r="B682" s="26"/>
      <c r="C682" s="98"/>
      <c r="D682" s="98"/>
      <c r="E682" s="98"/>
      <c r="F682" s="98"/>
    </row>
    <row r="683">
      <c r="A683" s="97"/>
      <c r="B683" s="26"/>
      <c r="C683" s="98"/>
      <c r="D683" s="98"/>
      <c r="E683" s="98"/>
      <c r="F683" s="98"/>
    </row>
    <row r="684">
      <c r="A684" s="97"/>
      <c r="B684" s="26"/>
      <c r="C684" s="98"/>
      <c r="D684" s="98"/>
      <c r="E684" s="98"/>
      <c r="F684" s="98"/>
    </row>
    <row r="685">
      <c r="A685" s="97"/>
      <c r="B685" s="26"/>
      <c r="C685" s="98"/>
      <c r="D685" s="98"/>
      <c r="E685" s="98"/>
      <c r="F685" s="98"/>
    </row>
    <row r="686">
      <c r="A686" s="97"/>
      <c r="B686" s="26"/>
      <c r="C686" s="98"/>
      <c r="D686" s="98"/>
      <c r="E686" s="98"/>
      <c r="F686" s="98"/>
    </row>
    <row r="687">
      <c r="A687" s="97"/>
      <c r="B687" s="26"/>
      <c r="C687" s="98"/>
      <c r="D687" s="98"/>
      <c r="E687" s="98"/>
      <c r="F687" s="98"/>
    </row>
    <row r="688">
      <c r="A688" s="97"/>
      <c r="B688" s="26"/>
      <c r="C688" s="98"/>
      <c r="D688" s="98"/>
      <c r="E688" s="98"/>
      <c r="F688" s="98"/>
    </row>
    <row r="689">
      <c r="A689" s="97"/>
      <c r="B689" s="26"/>
      <c r="C689" s="98"/>
      <c r="D689" s="98"/>
      <c r="E689" s="98"/>
      <c r="F689" s="98"/>
    </row>
    <row r="690">
      <c r="A690" s="97"/>
      <c r="B690" s="26"/>
      <c r="C690" s="98"/>
      <c r="D690" s="98"/>
      <c r="E690" s="98"/>
      <c r="F690" s="98"/>
    </row>
    <row r="691">
      <c r="A691" s="97"/>
      <c r="B691" s="26"/>
      <c r="C691" s="98"/>
      <c r="D691" s="98"/>
      <c r="E691" s="98"/>
      <c r="F691" s="98"/>
    </row>
    <row r="692">
      <c r="A692" s="97"/>
      <c r="B692" s="26"/>
      <c r="C692" s="98"/>
      <c r="D692" s="98"/>
      <c r="E692" s="98"/>
      <c r="F692" s="98"/>
    </row>
    <row r="693">
      <c r="A693" s="97"/>
      <c r="B693" s="26"/>
      <c r="C693" s="98"/>
      <c r="D693" s="98"/>
      <c r="E693" s="98"/>
      <c r="F693" s="98"/>
    </row>
    <row r="694">
      <c r="A694" s="97"/>
      <c r="B694" s="26"/>
      <c r="C694" s="98"/>
      <c r="D694" s="98"/>
      <c r="E694" s="98"/>
      <c r="F694" s="98"/>
    </row>
    <row r="695">
      <c r="A695" s="97"/>
      <c r="B695" s="26"/>
      <c r="C695" s="98"/>
      <c r="D695" s="98"/>
      <c r="E695" s="98"/>
      <c r="F695" s="98"/>
    </row>
    <row r="696">
      <c r="A696" s="97"/>
      <c r="B696" s="26"/>
      <c r="C696" s="98"/>
      <c r="D696" s="98"/>
      <c r="E696" s="98"/>
      <c r="F696" s="98"/>
    </row>
    <row r="697">
      <c r="A697" s="97"/>
      <c r="B697" s="26"/>
      <c r="C697" s="98"/>
      <c r="D697" s="98"/>
      <c r="E697" s="98"/>
      <c r="F697" s="98"/>
    </row>
    <row r="698">
      <c r="A698" s="97"/>
      <c r="B698" s="26"/>
      <c r="C698" s="98"/>
      <c r="D698" s="98"/>
      <c r="E698" s="98"/>
      <c r="F698" s="98"/>
    </row>
    <row r="699">
      <c r="A699" s="97"/>
      <c r="B699" s="26"/>
      <c r="C699" s="98"/>
      <c r="D699" s="98"/>
      <c r="E699" s="98"/>
      <c r="F699" s="98"/>
    </row>
    <row r="700">
      <c r="A700" s="97"/>
      <c r="B700" s="26"/>
      <c r="C700" s="98"/>
      <c r="D700" s="98"/>
      <c r="E700" s="98"/>
      <c r="F700" s="98"/>
    </row>
    <row r="701">
      <c r="A701" s="97"/>
      <c r="B701" s="26"/>
      <c r="C701" s="98"/>
      <c r="D701" s="98"/>
      <c r="E701" s="98"/>
      <c r="F701" s="98"/>
    </row>
    <row r="702">
      <c r="A702" s="97"/>
      <c r="B702" s="26"/>
      <c r="C702" s="98"/>
      <c r="D702" s="98"/>
      <c r="E702" s="98"/>
      <c r="F702" s="98"/>
    </row>
    <row r="703">
      <c r="A703" s="97"/>
      <c r="B703" s="26"/>
      <c r="C703" s="98"/>
      <c r="D703" s="98"/>
      <c r="E703" s="98"/>
      <c r="F703" s="98"/>
    </row>
    <row r="704">
      <c r="A704" s="97"/>
      <c r="B704" s="26"/>
      <c r="C704" s="98"/>
      <c r="D704" s="98"/>
      <c r="E704" s="98"/>
      <c r="F704" s="98"/>
    </row>
    <row r="705">
      <c r="A705" s="97"/>
      <c r="B705" s="26"/>
      <c r="C705" s="98"/>
      <c r="D705" s="98"/>
      <c r="E705" s="98"/>
      <c r="F705" s="98"/>
    </row>
    <row r="706">
      <c r="A706" s="97"/>
      <c r="B706" s="26"/>
      <c r="C706" s="98"/>
      <c r="D706" s="98"/>
      <c r="E706" s="98"/>
      <c r="F706" s="98"/>
    </row>
    <row r="707">
      <c r="A707" s="97"/>
      <c r="B707" s="26"/>
      <c r="C707" s="98"/>
      <c r="D707" s="98"/>
      <c r="E707" s="98"/>
      <c r="F707" s="98"/>
    </row>
    <row r="708">
      <c r="A708" s="97"/>
      <c r="B708" s="26"/>
      <c r="C708" s="98"/>
      <c r="D708" s="98"/>
      <c r="E708" s="98"/>
      <c r="F708" s="98"/>
    </row>
    <row r="709">
      <c r="A709" s="97"/>
      <c r="B709" s="26"/>
      <c r="C709" s="98"/>
      <c r="D709" s="98"/>
      <c r="E709" s="98"/>
      <c r="F709" s="98"/>
    </row>
    <row r="710">
      <c r="A710" s="97"/>
      <c r="B710" s="26"/>
      <c r="C710" s="98"/>
      <c r="D710" s="98"/>
      <c r="E710" s="98"/>
      <c r="F710" s="98"/>
    </row>
    <row r="711">
      <c r="A711" s="97"/>
      <c r="B711" s="26"/>
      <c r="C711" s="98"/>
      <c r="D711" s="98"/>
      <c r="E711" s="98"/>
      <c r="F711" s="98"/>
    </row>
    <row r="712">
      <c r="A712" s="97"/>
      <c r="B712" s="26"/>
      <c r="C712" s="98"/>
      <c r="D712" s="98"/>
      <c r="E712" s="98"/>
      <c r="F712" s="98"/>
    </row>
    <row r="713">
      <c r="A713" s="97"/>
      <c r="B713" s="26"/>
      <c r="C713" s="98"/>
      <c r="D713" s="98"/>
      <c r="E713" s="98"/>
      <c r="F713" s="98"/>
    </row>
    <row r="714">
      <c r="A714" s="97"/>
      <c r="B714" s="26"/>
      <c r="C714" s="98"/>
      <c r="D714" s="98"/>
      <c r="E714" s="98"/>
      <c r="F714" s="98"/>
    </row>
    <row r="715">
      <c r="A715" s="97"/>
      <c r="B715" s="26"/>
      <c r="C715" s="98"/>
      <c r="D715" s="98"/>
      <c r="E715" s="98"/>
      <c r="F715" s="98"/>
    </row>
    <row r="716">
      <c r="A716" s="97"/>
      <c r="B716" s="26"/>
      <c r="C716" s="98"/>
      <c r="D716" s="98"/>
      <c r="E716" s="98"/>
      <c r="F716" s="98"/>
    </row>
    <row r="717">
      <c r="A717" s="97"/>
      <c r="B717" s="26"/>
      <c r="C717" s="98"/>
      <c r="D717" s="98"/>
      <c r="E717" s="98"/>
      <c r="F717" s="98"/>
    </row>
    <row r="718">
      <c r="A718" s="97"/>
      <c r="B718" s="26"/>
      <c r="C718" s="98"/>
      <c r="D718" s="98"/>
      <c r="E718" s="98"/>
      <c r="F718" s="98"/>
    </row>
    <row r="719">
      <c r="A719" s="97"/>
      <c r="B719" s="26"/>
      <c r="C719" s="98"/>
      <c r="D719" s="98"/>
      <c r="E719" s="98"/>
      <c r="F719" s="98"/>
    </row>
    <row r="720">
      <c r="A720" s="97"/>
      <c r="B720" s="26"/>
      <c r="C720" s="98"/>
      <c r="D720" s="98"/>
      <c r="E720" s="98"/>
      <c r="F720" s="98"/>
    </row>
    <row r="721">
      <c r="A721" s="97"/>
      <c r="B721" s="26"/>
      <c r="C721" s="98"/>
      <c r="D721" s="98"/>
      <c r="E721" s="98"/>
      <c r="F721" s="98"/>
    </row>
    <row r="722">
      <c r="A722" s="97"/>
      <c r="B722" s="26"/>
      <c r="C722" s="98"/>
      <c r="D722" s="98"/>
      <c r="E722" s="98"/>
      <c r="F722" s="98"/>
    </row>
    <row r="723">
      <c r="A723" s="97"/>
      <c r="B723" s="26"/>
      <c r="C723" s="98"/>
      <c r="D723" s="98"/>
      <c r="E723" s="98"/>
      <c r="F723" s="98"/>
    </row>
    <row r="724">
      <c r="A724" s="97"/>
      <c r="B724" s="26"/>
      <c r="C724" s="98"/>
      <c r="D724" s="98"/>
      <c r="E724" s="98"/>
      <c r="F724" s="98"/>
    </row>
    <row r="725">
      <c r="A725" s="97"/>
      <c r="B725" s="26"/>
      <c r="C725" s="98"/>
      <c r="D725" s="98"/>
      <c r="E725" s="98"/>
      <c r="F725" s="98"/>
    </row>
    <row r="726">
      <c r="A726" s="97"/>
      <c r="B726" s="26"/>
      <c r="C726" s="98"/>
      <c r="D726" s="98"/>
      <c r="E726" s="98"/>
      <c r="F726" s="98"/>
    </row>
    <row r="727">
      <c r="A727" s="97"/>
      <c r="B727" s="26"/>
      <c r="C727" s="98"/>
      <c r="D727" s="98"/>
      <c r="E727" s="98"/>
      <c r="F727" s="98"/>
    </row>
    <row r="728">
      <c r="A728" s="97"/>
      <c r="B728" s="26"/>
      <c r="C728" s="98"/>
      <c r="D728" s="98"/>
      <c r="E728" s="98"/>
      <c r="F728" s="98"/>
    </row>
    <row r="729">
      <c r="A729" s="97"/>
      <c r="B729" s="26"/>
      <c r="C729" s="98"/>
      <c r="D729" s="98"/>
      <c r="E729" s="98"/>
      <c r="F729" s="98"/>
    </row>
    <row r="730">
      <c r="A730" s="97"/>
      <c r="B730" s="26"/>
      <c r="C730" s="98"/>
      <c r="D730" s="98"/>
      <c r="E730" s="98"/>
      <c r="F730" s="98"/>
    </row>
    <row r="731">
      <c r="A731" s="97"/>
      <c r="B731" s="26"/>
      <c r="C731" s="98"/>
      <c r="D731" s="98"/>
      <c r="E731" s="98"/>
      <c r="F731" s="98"/>
    </row>
    <row r="732">
      <c r="A732" s="97"/>
      <c r="B732" s="26"/>
      <c r="C732" s="98"/>
      <c r="D732" s="98"/>
      <c r="E732" s="98"/>
      <c r="F732" s="98"/>
    </row>
    <row r="733">
      <c r="A733" s="97"/>
      <c r="B733" s="26"/>
      <c r="C733" s="98"/>
      <c r="D733" s="98"/>
      <c r="E733" s="98"/>
      <c r="F733" s="98"/>
    </row>
    <row r="734">
      <c r="A734" s="97"/>
      <c r="B734" s="26"/>
      <c r="C734" s="98"/>
      <c r="D734" s="98"/>
      <c r="E734" s="98"/>
      <c r="F734" s="98"/>
    </row>
    <row r="735">
      <c r="A735" s="97"/>
      <c r="B735" s="26"/>
      <c r="C735" s="98"/>
      <c r="D735" s="98"/>
      <c r="E735" s="98"/>
      <c r="F735" s="98"/>
    </row>
    <row r="736">
      <c r="A736" s="97"/>
      <c r="B736" s="26"/>
      <c r="C736" s="98"/>
      <c r="D736" s="98"/>
      <c r="E736" s="98"/>
      <c r="F736" s="98"/>
    </row>
    <row r="737">
      <c r="A737" s="97"/>
      <c r="B737" s="26"/>
      <c r="C737" s="98"/>
      <c r="D737" s="98"/>
      <c r="E737" s="98"/>
      <c r="F737" s="98"/>
    </row>
    <row r="738">
      <c r="A738" s="97"/>
      <c r="B738" s="26"/>
      <c r="C738" s="98"/>
      <c r="D738" s="98"/>
      <c r="E738" s="98"/>
      <c r="F738" s="98"/>
    </row>
    <row r="739">
      <c r="A739" s="97"/>
      <c r="B739" s="26"/>
      <c r="C739" s="98"/>
      <c r="D739" s="98"/>
      <c r="E739" s="98"/>
      <c r="F739" s="98"/>
    </row>
    <row r="740">
      <c r="A740" s="97"/>
      <c r="B740" s="26"/>
      <c r="C740" s="98"/>
      <c r="D740" s="98"/>
      <c r="E740" s="98"/>
      <c r="F740" s="98"/>
    </row>
    <row r="741">
      <c r="A741" s="97"/>
      <c r="B741" s="26"/>
      <c r="C741" s="98"/>
      <c r="D741" s="98"/>
      <c r="E741" s="98"/>
      <c r="F741" s="98"/>
    </row>
    <row r="742">
      <c r="A742" s="97"/>
      <c r="B742" s="26"/>
      <c r="C742" s="98"/>
      <c r="D742" s="98"/>
      <c r="E742" s="98"/>
      <c r="F742" s="98"/>
    </row>
    <row r="743">
      <c r="A743" s="97"/>
      <c r="B743" s="26"/>
      <c r="C743" s="98"/>
      <c r="D743" s="98"/>
      <c r="E743" s="98"/>
      <c r="F743" s="98"/>
    </row>
    <row r="744">
      <c r="A744" s="97"/>
      <c r="B744" s="26"/>
      <c r="C744" s="98"/>
      <c r="D744" s="98"/>
      <c r="E744" s="98"/>
      <c r="F744" s="98"/>
    </row>
    <row r="745">
      <c r="A745" s="97"/>
      <c r="B745" s="26"/>
      <c r="C745" s="98"/>
      <c r="D745" s="98"/>
      <c r="E745" s="98"/>
      <c r="F745" s="98"/>
    </row>
    <row r="746">
      <c r="A746" s="97"/>
      <c r="B746" s="26"/>
      <c r="C746" s="98"/>
      <c r="D746" s="98"/>
      <c r="E746" s="98"/>
      <c r="F746" s="98"/>
    </row>
    <row r="747">
      <c r="A747" s="97"/>
      <c r="B747" s="26"/>
      <c r="C747" s="98"/>
      <c r="D747" s="98"/>
      <c r="E747" s="98"/>
      <c r="F747" s="98"/>
    </row>
    <row r="748">
      <c r="A748" s="97"/>
      <c r="B748" s="26"/>
      <c r="C748" s="98"/>
      <c r="D748" s="98"/>
      <c r="E748" s="98"/>
      <c r="F748" s="98"/>
    </row>
    <row r="749">
      <c r="A749" s="97"/>
      <c r="B749" s="26"/>
      <c r="C749" s="98"/>
      <c r="D749" s="98"/>
      <c r="E749" s="98"/>
      <c r="F749" s="98"/>
    </row>
    <row r="750">
      <c r="A750" s="97"/>
      <c r="B750" s="26"/>
      <c r="C750" s="98"/>
      <c r="D750" s="98"/>
      <c r="E750" s="98"/>
      <c r="F750" s="98"/>
    </row>
    <row r="751">
      <c r="A751" s="97"/>
      <c r="B751" s="26"/>
      <c r="C751" s="98"/>
      <c r="D751" s="98"/>
      <c r="E751" s="98"/>
      <c r="F751" s="98"/>
    </row>
    <row r="752">
      <c r="A752" s="97"/>
      <c r="B752" s="26"/>
      <c r="C752" s="98"/>
      <c r="D752" s="98"/>
      <c r="E752" s="98"/>
      <c r="F752" s="98"/>
    </row>
    <row r="753">
      <c r="A753" s="97"/>
      <c r="B753" s="26"/>
      <c r="C753" s="98"/>
      <c r="D753" s="98"/>
      <c r="E753" s="98"/>
      <c r="F753" s="98"/>
    </row>
    <row r="754">
      <c r="A754" s="97"/>
      <c r="B754" s="26"/>
      <c r="C754" s="98"/>
      <c r="D754" s="98"/>
      <c r="E754" s="98"/>
      <c r="F754" s="98"/>
    </row>
    <row r="755">
      <c r="A755" s="97"/>
      <c r="B755" s="26"/>
      <c r="C755" s="98"/>
      <c r="D755" s="98"/>
      <c r="E755" s="98"/>
      <c r="F755" s="98"/>
    </row>
    <row r="756">
      <c r="A756" s="97"/>
      <c r="B756" s="26"/>
      <c r="C756" s="98"/>
      <c r="D756" s="98"/>
      <c r="E756" s="98"/>
      <c r="F756" s="98"/>
    </row>
    <row r="757">
      <c r="A757" s="97"/>
      <c r="B757" s="26"/>
      <c r="C757" s="98"/>
      <c r="D757" s="98"/>
      <c r="E757" s="98"/>
      <c r="F757" s="98"/>
    </row>
    <row r="758">
      <c r="A758" s="97"/>
      <c r="B758" s="26"/>
      <c r="C758" s="98"/>
      <c r="D758" s="98"/>
      <c r="E758" s="98"/>
      <c r="F758" s="98"/>
    </row>
    <row r="759">
      <c r="A759" s="97"/>
      <c r="B759" s="26"/>
      <c r="C759" s="98"/>
      <c r="D759" s="98"/>
      <c r="E759" s="98"/>
      <c r="F759" s="98"/>
    </row>
    <row r="760">
      <c r="A760" s="97"/>
      <c r="B760" s="26"/>
      <c r="C760" s="98"/>
      <c r="D760" s="98"/>
      <c r="E760" s="98"/>
      <c r="F760" s="98"/>
    </row>
    <row r="761">
      <c r="A761" s="97"/>
      <c r="B761" s="26"/>
      <c r="C761" s="98"/>
      <c r="D761" s="98"/>
      <c r="E761" s="98"/>
      <c r="F761" s="98"/>
    </row>
    <row r="762">
      <c r="A762" s="97"/>
      <c r="B762" s="26"/>
      <c r="C762" s="98"/>
      <c r="D762" s="98"/>
      <c r="E762" s="98"/>
      <c r="F762" s="98"/>
    </row>
    <row r="763">
      <c r="A763" s="97"/>
      <c r="B763" s="26"/>
      <c r="C763" s="98"/>
      <c r="D763" s="98"/>
      <c r="E763" s="98"/>
      <c r="F763" s="98"/>
    </row>
    <row r="764">
      <c r="A764" s="97"/>
      <c r="B764" s="26"/>
      <c r="C764" s="98"/>
      <c r="D764" s="98"/>
      <c r="E764" s="98"/>
      <c r="F764" s="98"/>
    </row>
    <row r="765">
      <c r="A765" s="97"/>
      <c r="B765" s="26"/>
      <c r="C765" s="98"/>
      <c r="D765" s="98"/>
      <c r="E765" s="98"/>
      <c r="F765" s="98"/>
    </row>
    <row r="766">
      <c r="A766" s="97"/>
      <c r="B766" s="26"/>
      <c r="C766" s="98"/>
      <c r="D766" s="98"/>
      <c r="E766" s="98"/>
      <c r="F766" s="98"/>
    </row>
    <row r="767">
      <c r="A767" s="97"/>
      <c r="B767" s="26"/>
      <c r="C767" s="98"/>
      <c r="D767" s="98"/>
      <c r="E767" s="98"/>
      <c r="F767" s="98"/>
    </row>
    <row r="768">
      <c r="A768" s="97"/>
      <c r="B768" s="26"/>
      <c r="C768" s="98"/>
      <c r="D768" s="98"/>
      <c r="E768" s="98"/>
      <c r="F768" s="98"/>
    </row>
    <row r="769">
      <c r="A769" s="97"/>
      <c r="B769" s="26"/>
      <c r="C769" s="98"/>
      <c r="D769" s="98"/>
      <c r="E769" s="98"/>
      <c r="F769" s="98"/>
    </row>
    <row r="770">
      <c r="A770" s="97"/>
      <c r="B770" s="26"/>
      <c r="C770" s="98"/>
      <c r="D770" s="98"/>
      <c r="E770" s="98"/>
      <c r="F770" s="98"/>
    </row>
    <row r="771">
      <c r="A771" s="97"/>
      <c r="B771" s="26"/>
      <c r="C771" s="98"/>
      <c r="D771" s="98"/>
      <c r="E771" s="98"/>
      <c r="F771" s="98"/>
    </row>
    <row r="772">
      <c r="A772" s="97"/>
      <c r="B772" s="26"/>
      <c r="C772" s="98"/>
      <c r="D772" s="98"/>
      <c r="E772" s="98"/>
      <c r="F772" s="98"/>
    </row>
    <row r="773">
      <c r="A773" s="97"/>
      <c r="B773" s="26"/>
      <c r="C773" s="98"/>
      <c r="D773" s="98"/>
      <c r="E773" s="98"/>
      <c r="F773" s="98"/>
    </row>
    <row r="774">
      <c r="A774" s="97"/>
      <c r="B774" s="26"/>
      <c r="C774" s="98"/>
      <c r="D774" s="98"/>
      <c r="E774" s="98"/>
      <c r="F774" s="98"/>
    </row>
    <row r="775">
      <c r="A775" s="97"/>
      <c r="B775" s="26"/>
      <c r="C775" s="98"/>
      <c r="D775" s="98"/>
      <c r="E775" s="98"/>
      <c r="F775" s="98"/>
    </row>
    <row r="776">
      <c r="A776" s="97"/>
      <c r="B776" s="26"/>
      <c r="C776" s="98"/>
      <c r="D776" s="98"/>
      <c r="E776" s="98"/>
      <c r="F776" s="98"/>
    </row>
    <row r="777">
      <c r="A777" s="97"/>
      <c r="B777" s="26"/>
      <c r="C777" s="98"/>
      <c r="D777" s="98"/>
      <c r="E777" s="98"/>
      <c r="F777" s="98"/>
    </row>
    <row r="778">
      <c r="A778" s="97"/>
      <c r="B778" s="26"/>
      <c r="C778" s="98"/>
      <c r="D778" s="98"/>
      <c r="E778" s="98"/>
      <c r="F778" s="98"/>
    </row>
    <row r="779">
      <c r="A779" s="97"/>
      <c r="B779" s="26"/>
      <c r="C779" s="98"/>
      <c r="D779" s="98"/>
      <c r="E779" s="98"/>
      <c r="F779" s="98"/>
    </row>
    <row r="780">
      <c r="A780" s="97"/>
      <c r="B780" s="26"/>
      <c r="C780" s="98"/>
      <c r="D780" s="98"/>
      <c r="E780" s="98"/>
      <c r="F780" s="98"/>
    </row>
    <row r="781">
      <c r="A781" s="97"/>
      <c r="B781" s="26"/>
      <c r="C781" s="98"/>
      <c r="D781" s="98"/>
      <c r="E781" s="98"/>
      <c r="F781" s="98"/>
    </row>
    <row r="782">
      <c r="A782" s="97"/>
      <c r="B782" s="26"/>
      <c r="C782" s="98"/>
      <c r="D782" s="98"/>
      <c r="E782" s="98"/>
      <c r="F782" s="98"/>
    </row>
    <row r="783">
      <c r="A783" s="97"/>
      <c r="B783" s="26"/>
      <c r="C783" s="98"/>
      <c r="D783" s="98"/>
      <c r="E783" s="98"/>
      <c r="F783" s="98"/>
    </row>
    <row r="784">
      <c r="A784" s="97"/>
      <c r="B784" s="26"/>
      <c r="C784" s="98"/>
      <c r="D784" s="98"/>
      <c r="E784" s="98"/>
      <c r="F784" s="98"/>
    </row>
    <row r="785">
      <c r="A785" s="97"/>
      <c r="B785" s="26"/>
      <c r="C785" s="98"/>
      <c r="D785" s="98"/>
      <c r="E785" s="98"/>
      <c r="F785" s="98"/>
    </row>
    <row r="786">
      <c r="A786" s="97"/>
      <c r="B786" s="26"/>
      <c r="C786" s="98"/>
      <c r="D786" s="98"/>
      <c r="E786" s="98"/>
      <c r="F786" s="98"/>
    </row>
    <row r="787">
      <c r="A787" s="97"/>
      <c r="B787" s="26"/>
      <c r="C787" s="98"/>
      <c r="D787" s="98"/>
      <c r="E787" s="98"/>
      <c r="F787" s="98"/>
    </row>
    <row r="788">
      <c r="A788" s="97"/>
      <c r="B788" s="26"/>
      <c r="C788" s="98"/>
      <c r="D788" s="98"/>
      <c r="E788" s="98"/>
      <c r="F788" s="98"/>
    </row>
    <row r="789">
      <c r="A789" s="97"/>
      <c r="B789" s="26"/>
      <c r="C789" s="98"/>
      <c r="D789" s="98"/>
      <c r="E789" s="98"/>
      <c r="F789" s="98"/>
    </row>
    <row r="790">
      <c r="A790" s="97"/>
      <c r="B790" s="26"/>
      <c r="C790" s="98"/>
      <c r="D790" s="98"/>
      <c r="E790" s="98"/>
      <c r="F790" s="98"/>
    </row>
    <row r="791">
      <c r="A791" s="97"/>
      <c r="B791" s="26"/>
      <c r="C791" s="98"/>
      <c r="D791" s="98"/>
      <c r="E791" s="98"/>
      <c r="F791" s="98"/>
    </row>
    <row r="792">
      <c r="A792" s="97"/>
      <c r="B792" s="26"/>
      <c r="C792" s="98"/>
      <c r="D792" s="98"/>
      <c r="E792" s="98"/>
      <c r="F792" s="98"/>
    </row>
    <row r="793">
      <c r="A793" s="97"/>
      <c r="B793" s="26"/>
      <c r="C793" s="98"/>
      <c r="D793" s="98"/>
      <c r="E793" s="98"/>
      <c r="F793" s="98"/>
    </row>
    <row r="794">
      <c r="A794" s="97"/>
      <c r="B794" s="26"/>
      <c r="C794" s="98"/>
      <c r="D794" s="98"/>
      <c r="E794" s="98"/>
      <c r="F794" s="98"/>
    </row>
    <row r="795">
      <c r="A795" s="97"/>
      <c r="B795" s="26"/>
      <c r="C795" s="98"/>
      <c r="D795" s="98"/>
      <c r="E795" s="98"/>
      <c r="F795" s="98"/>
    </row>
    <row r="796">
      <c r="A796" s="97"/>
      <c r="B796" s="26"/>
      <c r="C796" s="98"/>
      <c r="D796" s="98"/>
      <c r="E796" s="98"/>
      <c r="F796" s="98"/>
    </row>
    <row r="797">
      <c r="A797" s="97"/>
      <c r="B797" s="26"/>
      <c r="C797" s="98"/>
      <c r="D797" s="98"/>
      <c r="E797" s="98"/>
      <c r="F797" s="98"/>
    </row>
    <row r="798">
      <c r="A798" s="97"/>
      <c r="B798" s="26"/>
      <c r="C798" s="98"/>
      <c r="D798" s="98"/>
      <c r="E798" s="98"/>
      <c r="F798" s="98"/>
    </row>
    <row r="799">
      <c r="A799" s="97"/>
      <c r="B799" s="26"/>
      <c r="C799" s="98"/>
      <c r="D799" s="98"/>
      <c r="E799" s="98"/>
      <c r="F799" s="98"/>
    </row>
    <row r="800">
      <c r="A800" s="97"/>
      <c r="B800" s="26"/>
      <c r="C800" s="98"/>
      <c r="D800" s="98"/>
      <c r="E800" s="98"/>
      <c r="F800" s="98"/>
    </row>
    <row r="801">
      <c r="A801" s="97"/>
      <c r="B801" s="26"/>
      <c r="C801" s="98"/>
      <c r="D801" s="98"/>
      <c r="E801" s="98"/>
      <c r="F801" s="98"/>
    </row>
    <row r="802">
      <c r="A802" s="97"/>
      <c r="B802" s="26"/>
      <c r="C802" s="98"/>
      <c r="D802" s="98"/>
      <c r="E802" s="98"/>
      <c r="F802" s="98"/>
    </row>
    <row r="803">
      <c r="A803" s="97"/>
      <c r="B803" s="26"/>
      <c r="C803" s="98"/>
      <c r="D803" s="98"/>
      <c r="E803" s="98"/>
      <c r="F803" s="98"/>
    </row>
    <row r="804">
      <c r="A804" s="97"/>
      <c r="B804" s="26"/>
      <c r="C804" s="98"/>
      <c r="D804" s="98"/>
      <c r="E804" s="98"/>
      <c r="F804" s="98"/>
    </row>
    <row r="805">
      <c r="A805" s="97"/>
      <c r="B805" s="26"/>
      <c r="C805" s="98"/>
      <c r="D805" s="98"/>
      <c r="E805" s="98"/>
      <c r="F805" s="98"/>
    </row>
    <row r="806">
      <c r="A806" s="97"/>
      <c r="B806" s="26"/>
      <c r="C806" s="98"/>
      <c r="D806" s="98"/>
      <c r="E806" s="98"/>
      <c r="F806" s="98"/>
    </row>
    <row r="807">
      <c r="A807" s="97"/>
      <c r="B807" s="26"/>
      <c r="C807" s="98"/>
      <c r="D807" s="98"/>
      <c r="E807" s="98"/>
      <c r="F807" s="98"/>
    </row>
    <row r="808">
      <c r="A808" s="97"/>
      <c r="B808" s="26"/>
      <c r="C808" s="98"/>
      <c r="D808" s="98"/>
      <c r="E808" s="98"/>
      <c r="F808" s="98"/>
    </row>
    <row r="809">
      <c r="A809" s="97"/>
      <c r="B809" s="26"/>
      <c r="C809" s="98"/>
      <c r="D809" s="98"/>
      <c r="E809" s="98"/>
      <c r="F809" s="98"/>
    </row>
    <row r="810">
      <c r="A810" s="97"/>
      <c r="B810" s="26"/>
      <c r="C810" s="98"/>
      <c r="D810" s="98"/>
      <c r="E810" s="98"/>
      <c r="F810" s="98"/>
    </row>
    <row r="811">
      <c r="A811" s="97"/>
      <c r="B811" s="26"/>
      <c r="C811" s="98"/>
      <c r="D811" s="98"/>
      <c r="E811" s="98"/>
      <c r="F811" s="98"/>
    </row>
    <row r="812">
      <c r="A812" s="97"/>
      <c r="B812" s="26"/>
      <c r="C812" s="98"/>
      <c r="D812" s="98"/>
      <c r="E812" s="98"/>
      <c r="F812" s="98"/>
    </row>
    <row r="813">
      <c r="A813" s="97"/>
      <c r="B813" s="26"/>
      <c r="C813" s="98"/>
      <c r="D813" s="98"/>
      <c r="E813" s="98"/>
      <c r="F813" s="98"/>
    </row>
    <row r="814">
      <c r="A814" s="97"/>
      <c r="B814" s="26"/>
      <c r="C814" s="98"/>
      <c r="D814" s="98"/>
      <c r="E814" s="98"/>
      <c r="F814" s="98"/>
    </row>
    <row r="815">
      <c r="A815" s="97"/>
      <c r="B815" s="26"/>
      <c r="C815" s="98"/>
      <c r="D815" s="98"/>
      <c r="E815" s="98"/>
      <c r="F815" s="98"/>
    </row>
    <row r="816">
      <c r="A816" s="97"/>
      <c r="B816" s="26"/>
      <c r="C816" s="98"/>
      <c r="D816" s="98"/>
      <c r="E816" s="98"/>
      <c r="F816" s="98"/>
    </row>
    <row r="817">
      <c r="A817" s="97"/>
      <c r="B817" s="26"/>
      <c r="C817" s="98"/>
      <c r="D817" s="98"/>
      <c r="E817" s="98"/>
      <c r="F817" s="98"/>
    </row>
    <row r="818">
      <c r="A818" s="97"/>
      <c r="B818" s="26"/>
      <c r="C818" s="98"/>
      <c r="D818" s="98"/>
      <c r="E818" s="98"/>
      <c r="F818" s="98"/>
    </row>
    <row r="819">
      <c r="A819" s="97"/>
      <c r="B819" s="26"/>
      <c r="C819" s="98"/>
      <c r="D819" s="98"/>
      <c r="E819" s="98"/>
      <c r="F819" s="98"/>
    </row>
    <row r="820">
      <c r="A820" s="97"/>
      <c r="B820" s="26"/>
      <c r="C820" s="98"/>
      <c r="D820" s="98"/>
      <c r="E820" s="98"/>
      <c r="F820" s="98"/>
    </row>
    <row r="821">
      <c r="A821" s="97"/>
      <c r="B821" s="26"/>
      <c r="C821" s="98"/>
      <c r="D821" s="98"/>
      <c r="E821" s="98"/>
      <c r="F821" s="98"/>
    </row>
    <row r="822">
      <c r="A822" s="97"/>
      <c r="B822" s="26"/>
      <c r="C822" s="98"/>
      <c r="D822" s="98"/>
      <c r="E822" s="98"/>
      <c r="F822" s="98"/>
    </row>
    <row r="823">
      <c r="A823" s="97"/>
      <c r="B823" s="26"/>
      <c r="C823" s="98"/>
      <c r="D823" s="98"/>
      <c r="E823" s="98"/>
      <c r="F823" s="98"/>
    </row>
    <row r="824">
      <c r="A824" s="97"/>
      <c r="B824" s="26"/>
      <c r="C824" s="98"/>
      <c r="D824" s="98"/>
      <c r="E824" s="98"/>
      <c r="F824" s="98"/>
    </row>
    <row r="825">
      <c r="A825" s="97"/>
      <c r="B825" s="26"/>
      <c r="C825" s="98"/>
      <c r="D825" s="98"/>
      <c r="E825" s="98"/>
      <c r="F825" s="98"/>
    </row>
    <row r="826">
      <c r="A826" s="97"/>
      <c r="B826" s="26"/>
      <c r="C826" s="98"/>
      <c r="D826" s="98"/>
      <c r="E826" s="98"/>
      <c r="F826" s="98"/>
    </row>
    <row r="827">
      <c r="A827" s="97"/>
      <c r="B827" s="26"/>
      <c r="C827" s="98"/>
      <c r="D827" s="98"/>
      <c r="E827" s="98"/>
      <c r="F827" s="98"/>
    </row>
    <row r="828">
      <c r="A828" s="97"/>
      <c r="B828" s="26"/>
      <c r="C828" s="98"/>
      <c r="D828" s="98"/>
      <c r="E828" s="98"/>
      <c r="F828" s="98"/>
    </row>
    <row r="829">
      <c r="A829" s="97"/>
      <c r="B829" s="26"/>
      <c r="C829" s="98"/>
      <c r="D829" s="98"/>
      <c r="E829" s="98"/>
      <c r="F829" s="98"/>
    </row>
    <row r="830">
      <c r="A830" s="97"/>
      <c r="B830" s="26"/>
      <c r="C830" s="98"/>
      <c r="D830" s="98"/>
      <c r="E830" s="98"/>
      <c r="F830" s="98"/>
    </row>
    <row r="831">
      <c r="A831" s="97"/>
      <c r="B831" s="26"/>
      <c r="C831" s="98"/>
      <c r="D831" s="98"/>
      <c r="E831" s="98"/>
      <c r="F831" s="98"/>
    </row>
    <row r="832">
      <c r="A832" s="97"/>
      <c r="B832" s="26"/>
      <c r="C832" s="98"/>
      <c r="D832" s="98"/>
      <c r="E832" s="98"/>
      <c r="F832" s="98"/>
    </row>
    <row r="833">
      <c r="A833" s="97"/>
      <c r="B833" s="26"/>
      <c r="C833" s="98"/>
      <c r="D833" s="98"/>
      <c r="E833" s="98"/>
      <c r="F833" s="98"/>
    </row>
    <row r="834">
      <c r="A834" s="97"/>
      <c r="B834" s="26"/>
      <c r="C834" s="98"/>
      <c r="D834" s="98"/>
      <c r="E834" s="98"/>
      <c r="F834" s="98"/>
    </row>
    <row r="835">
      <c r="A835" s="97"/>
      <c r="B835" s="26"/>
      <c r="C835" s="98"/>
      <c r="D835" s="98"/>
      <c r="E835" s="98"/>
      <c r="F835" s="98"/>
    </row>
    <row r="836">
      <c r="A836" s="97"/>
      <c r="B836" s="26"/>
      <c r="C836" s="98"/>
      <c r="D836" s="98"/>
      <c r="E836" s="98"/>
      <c r="F836" s="98"/>
    </row>
    <row r="837">
      <c r="A837" s="97"/>
      <c r="B837" s="26"/>
      <c r="C837" s="98"/>
      <c r="D837" s="98"/>
      <c r="E837" s="98"/>
      <c r="F837" s="98"/>
    </row>
    <row r="838">
      <c r="A838" s="97"/>
      <c r="B838" s="26"/>
      <c r="C838" s="98"/>
      <c r="D838" s="98"/>
      <c r="E838" s="98"/>
      <c r="F838" s="98"/>
    </row>
    <row r="839">
      <c r="A839" s="97"/>
      <c r="B839" s="26"/>
      <c r="C839" s="98"/>
      <c r="D839" s="98"/>
      <c r="E839" s="98"/>
      <c r="F839" s="98"/>
    </row>
    <row r="840">
      <c r="A840" s="97"/>
      <c r="B840" s="26"/>
      <c r="C840" s="98"/>
      <c r="D840" s="98"/>
      <c r="E840" s="98"/>
      <c r="F840" s="98"/>
    </row>
    <row r="841">
      <c r="A841" s="97"/>
      <c r="B841" s="26"/>
      <c r="C841" s="98"/>
      <c r="D841" s="98"/>
      <c r="E841" s="98"/>
      <c r="F841" s="98"/>
    </row>
    <row r="842">
      <c r="A842" s="97"/>
      <c r="B842" s="26"/>
      <c r="C842" s="98"/>
      <c r="D842" s="98"/>
      <c r="E842" s="98"/>
      <c r="F842" s="98"/>
    </row>
    <row r="843">
      <c r="A843" s="97"/>
      <c r="B843" s="26"/>
      <c r="C843" s="98"/>
      <c r="D843" s="98"/>
      <c r="E843" s="98"/>
      <c r="F843" s="98"/>
    </row>
    <row r="844">
      <c r="A844" s="97"/>
      <c r="B844" s="26"/>
      <c r="C844" s="98"/>
      <c r="D844" s="98"/>
      <c r="E844" s="98"/>
      <c r="F844" s="98"/>
    </row>
    <row r="845">
      <c r="A845" s="97"/>
      <c r="B845" s="26"/>
      <c r="C845" s="98"/>
      <c r="D845" s="98"/>
      <c r="E845" s="98"/>
      <c r="F845" s="98"/>
    </row>
    <row r="846">
      <c r="A846" s="97"/>
      <c r="B846" s="26"/>
      <c r="C846" s="98"/>
      <c r="D846" s="98"/>
      <c r="E846" s="98"/>
      <c r="F846" s="98"/>
    </row>
    <row r="847">
      <c r="A847" s="97"/>
      <c r="B847" s="26"/>
      <c r="C847" s="98"/>
      <c r="D847" s="98"/>
      <c r="E847" s="98"/>
      <c r="F847" s="98"/>
    </row>
    <row r="848">
      <c r="A848" s="97"/>
      <c r="B848" s="26"/>
      <c r="C848" s="98"/>
      <c r="D848" s="98"/>
      <c r="E848" s="98"/>
      <c r="F848" s="98"/>
    </row>
    <row r="849">
      <c r="A849" s="97"/>
      <c r="B849" s="26"/>
      <c r="C849" s="98"/>
      <c r="D849" s="98"/>
      <c r="E849" s="98"/>
      <c r="F849" s="98"/>
    </row>
    <row r="850">
      <c r="A850" s="97"/>
      <c r="B850" s="26"/>
      <c r="C850" s="98"/>
      <c r="D850" s="98"/>
      <c r="E850" s="98"/>
      <c r="F850" s="98"/>
    </row>
    <row r="851">
      <c r="A851" s="97"/>
      <c r="B851" s="26"/>
      <c r="C851" s="98"/>
      <c r="D851" s="98"/>
      <c r="E851" s="98"/>
      <c r="F851" s="98"/>
    </row>
    <row r="852">
      <c r="A852" s="97"/>
      <c r="B852" s="26"/>
      <c r="C852" s="98"/>
      <c r="D852" s="98"/>
      <c r="E852" s="98"/>
      <c r="F852" s="98"/>
    </row>
    <row r="853">
      <c r="A853" s="97"/>
      <c r="B853" s="26"/>
      <c r="C853" s="98"/>
      <c r="D853" s="98"/>
      <c r="E853" s="98"/>
      <c r="F853" s="98"/>
    </row>
    <row r="854">
      <c r="A854" s="97"/>
      <c r="B854" s="26"/>
      <c r="C854" s="98"/>
      <c r="D854" s="98"/>
      <c r="E854" s="98"/>
      <c r="F854" s="98"/>
    </row>
    <row r="855">
      <c r="A855" s="97"/>
      <c r="B855" s="26"/>
      <c r="C855" s="98"/>
      <c r="D855" s="98"/>
      <c r="E855" s="98"/>
      <c r="F855" s="98"/>
    </row>
    <row r="856">
      <c r="A856" s="97"/>
      <c r="B856" s="26"/>
      <c r="C856" s="98"/>
      <c r="D856" s="98"/>
      <c r="E856" s="98"/>
      <c r="F856" s="98"/>
    </row>
    <row r="857">
      <c r="A857" s="97"/>
      <c r="B857" s="26"/>
      <c r="C857" s="98"/>
      <c r="D857" s="98"/>
      <c r="E857" s="98"/>
      <c r="F857" s="98"/>
    </row>
    <row r="858">
      <c r="A858" s="97"/>
      <c r="B858" s="26"/>
      <c r="C858" s="98"/>
      <c r="D858" s="98"/>
      <c r="E858" s="98"/>
      <c r="F858" s="98"/>
    </row>
    <row r="859">
      <c r="A859" s="97"/>
      <c r="B859" s="26"/>
      <c r="C859" s="98"/>
      <c r="D859" s="98"/>
      <c r="E859" s="98"/>
      <c r="F859" s="98"/>
    </row>
    <row r="860">
      <c r="A860" s="97"/>
      <c r="B860" s="26"/>
      <c r="C860" s="98"/>
      <c r="D860" s="98"/>
      <c r="E860" s="98"/>
      <c r="F860" s="98"/>
    </row>
    <row r="861">
      <c r="A861" s="97"/>
      <c r="B861" s="26"/>
      <c r="C861" s="98"/>
      <c r="D861" s="98"/>
      <c r="E861" s="98"/>
      <c r="F861" s="98"/>
    </row>
    <row r="862">
      <c r="A862" s="97"/>
      <c r="B862" s="26"/>
      <c r="C862" s="98"/>
      <c r="D862" s="98"/>
      <c r="E862" s="98"/>
      <c r="F862" s="98"/>
    </row>
    <row r="863">
      <c r="A863" s="97"/>
      <c r="B863" s="26"/>
      <c r="C863" s="98"/>
      <c r="D863" s="98"/>
      <c r="E863" s="98"/>
      <c r="F863" s="98"/>
    </row>
    <row r="864">
      <c r="A864" s="97"/>
      <c r="B864" s="26"/>
      <c r="C864" s="98"/>
      <c r="D864" s="98"/>
      <c r="E864" s="98"/>
      <c r="F864" s="98"/>
    </row>
    <row r="865">
      <c r="A865" s="97"/>
      <c r="B865" s="26"/>
      <c r="C865" s="98"/>
      <c r="D865" s="98"/>
      <c r="E865" s="98"/>
      <c r="F865" s="98"/>
    </row>
    <row r="866">
      <c r="A866" s="97"/>
      <c r="B866" s="26"/>
      <c r="C866" s="98"/>
      <c r="D866" s="98"/>
      <c r="E866" s="98"/>
      <c r="F866" s="98"/>
    </row>
    <row r="867">
      <c r="A867" s="97"/>
      <c r="B867" s="26"/>
      <c r="C867" s="98"/>
      <c r="D867" s="98"/>
      <c r="E867" s="98"/>
      <c r="F867" s="98"/>
    </row>
    <row r="868">
      <c r="A868" s="97"/>
      <c r="B868" s="26"/>
      <c r="C868" s="98"/>
      <c r="D868" s="98"/>
      <c r="E868" s="98"/>
      <c r="F868" s="98"/>
    </row>
    <row r="869">
      <c r="A869" s="97"/>
      <c r="B869" s="26"/>
      <c r="C869" s="98"/>
      <c r="D869" s="98"/>
      <c r="E869" s="98"/>
      <c r="F869" s="98"/>
    </row>
    <row r="870">
      <c r="A870" s="97"/>
      <c r="B870" s="26"/>
      <c r="C870" s="98"/>
      <c r="D870" s="98"/>
      <c r="E870" s="98"/>
      <c r="F870" s="98"/>
    </row>
    <row r="871">
      <c r="A871" s="97"/>
      <c r="B871" s="26"/>
      <c r="C871" s="98"/>
      <c r="D871" s="98"/>
      <c r="E871" s="98"/>
      <c r="F871" s="98"/>
    </row>
    <row r="872">
      <c r="A872" s="97"/>
      <c r="B872" s="26"/>
      <c r="C872" s="98"/>
      <c r="D872" s="98"/>
      <c r="E872" s="98"/>
      <c r="F872" s="98"/>
    </row>
    <row r="873">
      <c r="A873" s="97"/>
      <c r="B873" s="26"/>
      <c r="C873" s="98"/>
      <c r="D873" s="98"/>
      <c r="E873" s="98"/>
      <c r="F873" s="98"/>
    </row>
    <row r="874">
      <c r="A874" s="97"/>
      <c r="B874" s="26"/>
      <c r="C874" s="98"/>
      <c r="D874" s="98"/>
      <c r="E874" s="98"/>
      <c r="F874" s="98"/>
    </row>
    <row r="875">
      <c r="A875" s="97"/>
      <c r="B875" s="26"/>
      <c r="C875" s="98"/>
      <c r="D875" s="98"/>
      <c r="E875" s="98"/>
      <c r="F875" s="98"/>
    </row>
    <row r="876">
      <c r="A876" s="97"/>
      <c r="B876" s="26"/>
      <c r="C876" s="98"/>
      <c r="D876" s="98"/>
      <c r="E876" s="98"/>
      <c r="F876" s="98"/>
    </row>
    <row r="877">
      <c r="A877" s="97"/>
      <c r="B877" s="26"/>
      <c r="C877" s="98"/>
      <c r="D877" s="98"/>
      <c r="E877" s="98"/>
      <c r="F877" s="98"/>
    </row>
    <row r="878">
      <c r="A878" s="97"/>
      <c r="B878" s="26"/>
      <c r="C878" s="98"/>
      <c r="D878" s="98"/>
      <c r="E878" s="98"/>
      <c r="F878" s="98"/>
    </row>
    <row r="879">
      <c r="A879" s="97"/>
      <c r="B879" s="26"/>
      <c r="C879" s="98"/>
      <c r="D879" s="98"/>
      <c r="E879" s="98"/>
      <c r="F879" s="98"/>
    </row>
    <row r="880">
      <c r="A880" s="97"/>
      <c r="B880" s="26"/>
      <c r="C880" s="98"/>
      <c r="D880" s="98"/>
      <c r="E880" s="98"/>
      <c r="F880" s="98"/>
    </row>
    <row r="881">
      <c r="A881" s="97"/>
      <c r="B881" s="26"/>
      <c r="C881" s="98"/>
      <c r="D881" s="98"/>
      <c r="E881" s="98"/>
      <c r="F881" s="98"/>
    </row>
    <row r="882">
      <c r="A882" s="97"/>
      <c r="B882" s="26"/>
      <c r="C882" s="98"/>
      <c r="D882" s="98"/>
      <c r="E882" s="98"/>
      <c r="F882" s="98"/>
    </row>
    <row r="883">
      <c r="A883" s="97"/>
      <c r="B883" s="26"/>
      <c r="C883" s="98"/>
      <c r="D883" s="98"/>
      <c r="E883" s="98"/>
      <c r="F883" s="98"/>
    </row>
    <row r="884">
      <c r="A884" s="97"/>
      <c r="B884" s="26"/>
      <c r="C884" s="98"/>
      <c r="D884" s="98"/>
      <c r="E884" s="98"/>
      <c r="F884" s="98"/>
    </row>
    <row r="885">
      <c r="A885" s="97"/>
      <c r="B885" s="26"/>
      <c r="C885" s="98"/>
      <c r="D885" s="98"/>
      <c r="E885" s="98"/>
      <c r="F885" s="98"/>
    </row>
    <row r="886">
      <c r="A886" s="97"/>
      <c r="B886" s="26"/>
      <c r="C886" s="98"/>
      <c r="D886" s="98"/>
      <c r="E886" s="98"/>
      <c r="F886" s="98"/>
    </row>
    <row r="887">
      <c r="A887" s="97"/>
      <c r="B887" s="26"/>
      <c r="C887" s="98"/>
      <c r="D887" s="98"/>
      <c r="E887" s="98"/>
      <c r="F887" s="98"/>
    </row>
    <row r="888">
      <c r="A888" s="97"/>
      <c r="B888" s="26"/>
      <c r="C888" s="98"/>
      <c r="D888" s="98"/>
      <c r="E888" s="98"/>
      <c r="F888" s="98"/>
    </row>
    <row r="889">
      <c r="A889" s="97"/>
      <c r="B889" s="26"/>
      <c r="C889" s="98"/>
      <c r="D889" s="98"/>
      <c r="E889" s="98"/>
      <c r="F889" s="98"/>
    </row>
    <row r="890">
      <c r="A890" s="97"/>
      <c r="B890" s="26"/>
      <c r="C890" s="98"/>
      <c r="D890" s="98"/>
      <c r="E890" s="98"/>
      <c r="F890" s="98"/>
    </row>
    <row r="891">
      <c r="A891" s="97"/>
      <c r="B891" s="26"/>
      <c r="C891" s="98"/>
      <c r="D891" s="98"/>
      <c r="E891" s="98"/>
      <c r="F891" s="98"/>
    </row>
    <row r="892">
      <c r="A892" s="97"/>
      <c r="B892" s="26"/>
      <c r="C892" s="98"/>
      <c r="D892" s="98"/>
      <c r="E892" s="98"/>
      <c r="F892" s="98"/>
    </row>
    <row r="893">
      <c r="A893" s="97"/>
      <c r="B893" s="26"/>
      <c r="C893" s="98"/>
      <c r="D893" s="98"/>
      <c r="E893" s="98"/>
      <c r="F893" s="98"/>
    </row>
    <row r="894">
      <c r="A894" s="97"/>
      <c r="B894" s="26"/>
      <c r="C894" s="98"/>
      <c r="D894" s="98"/>
      <c r="E894" s="98"/>
      <c r="F894" s="98"/>
    </row>
    <row r="895">
      <c r="A895" s="97"/>
      <c r="B895" s="26"/>
      <c r="C895" s="98"/>
      <c r="D895" s="98"/>
      <c r="E895" s="98"/>
      <c r="F895" s="98"/>
    </row>
    <row r="896">
      <c r="A896" s="97"/>
      <c r="B896" s="26"/>
      <c r="C896" s="98"/>
      <c r="D896" s="98"/>
      <c r="E896" s="98"/>
      <c r="F896" s="98"/>
    </row>
    <row r="897">
      <c r="A897" s="97"/>
      <c r="B897" s="26"/>
      <c r="C897" s="98"/>
      <c r="D897" s="98"/>
      <c r="E897" s="98"/>
      <c r="F897" s="98"/>
    </row>
    <row r="898">
      <c r="A898" s="97"/>
      <c r="B898" s="26"/>
      <c r="C898" s="98"/>
      <c r="D898" s="98"/>
      <c r="E898" s="98"/>
      <c r="F898" s="98"/>
    </row>
    <row r="899">
      <c r="A899" s="97"/>
      <c r="B899" s="26"/>
      <c r="C899" s="98"/>
      <c r="D899" s="98"/>
      <c r="E899" s="98"/>
      <c r="F899" s="98"/>
    </row>
    <row r="900">
      <c r="A900" s="97"/>
      <c r="B900" s="26"/>
      <c r="C900" s="98"/>
      <c r="D900" s="98"/>
      <c r="E900" s="98"/>
      <c r="F900" s="98"/>
    </row>
    <row r="901">
      <c r="A901" s="97"/>
      <c r="B901" s="26"/>
      <c r="C901" s="98"/>
      <c r="D901" s="98"/>
      <c r="E901" s="98"/>
      <c r="F901" s="98"/>
    </row>
    <row r="902">
      <c r="A902" s="97"/>
      <c r="B902" s="26"/>
      <c r="C902" s="98"/>
      <c r="D902" s="98"/>
      <c r="E902" s="98"/>
      <c r="F902" s="98"/>
    </row>
    <row r="903">
      <c r="A903" s="97"/>
      <c r="B903" s="26"/>
      <c r="C903" s="98"/>
      <c r="D903" s="98"/>
      <c r="E903" s="98"/>
      <c r="F903" s="98"/>
    </row>
    <row r="904">
      <c r="A904" s="97"/>
      <c r="B904" s="26"/>
      <c r="C904" s="98"/>
      <c r="D904" s="98"/>
      <c r="E904" s="98"/>
      <c r="F904" s="98"/>
    </row>
    <row r="905">
      <c r="A905" s="97"/>
      <c r="B905" s="26"/>
      <c r="C905" s="98"/>
      <c r="D905" s="98"/>
      <c r="E905" s="98"/>
      <c r="F905" s="98"/>
    </row>
    <row r="906">
      <c r="A906" s="97"/>
      <c r="B906" s="26"/>
      <c r="C906" s="98"/>
      <c r="D906" s="98"/>
      <c r="E906" s="98"/>
      <c r="F906" s="98"/>
    </row>
    <row r="907">
      <c r="A907" s="97"/>
      <c r="B907" s="26"/>
      <c r="C907" s="98"/>
      <c r="D907" s="98"/>
      <c r="E907" s="98"/>
      <c r="F907" s="98"/>
    </row>
    <row r="908">
      <c r="A908" s="97"/>
      <c r="B908" s="26"/>
      <c r="C908" s="98"/>
      <c r="D908" s="98"/>
      <c r="E908" s="98"/>
      <c r="F908" s="98"/>
    </row>
    <row r="909">
      <c r="A909" s="97"/>
      <c r="B909" s="26"/>
      <c r="C909" s="98"/>
      <c r="D909" s="98"/>
      <c r="E909" s="98"/>
      <c r="F909" s="98"/>
    </row>
    <row r="910">
      <c r="A910" s="97"/>
      <c r="B910" s="26"/>
      <c r="C910" s="98"/>
      <c r="D910" s="98"/>
      <c r="E910" s="98"/>
      <c r="F910" s="98"/>
    </row>
    <row r="911">
      <c r="A911" s="97"/>
      <c r="B911" s="26"/>
      <c r="C911" s="98"/>
      <c r="D911" s="98"/>
      <c r="E911" s="98"/>
      <c r="F911" s="98"/>
    </row>
    <row r="912">
      <c r="A912" s="97"/>
      <c r="B912" s="26"/>
      <c r="C912" s="98"/>
      <c r="D912" s="98"/>
      <c r="E912" s="98"/>
      <c r="F912" s="98"/>
    </row>
    <row r="913">
      <c r="A913" s="97"/>
      <c r="B913" s="26"/>
      <c r="C913" s="98"/>
      <c r="D913" s="98"/>
      <c r="E913" s="98"/>
      <c r="F913" s="98"/>
    </row>
    <row r="914">
      <c r="A914" s="97"/>
      <c r="B914" s="26"/>
      <c r="C914" s="98"/>
      <c r="D914" s="98"/>
      <c r="E914" s="98"/>
      <c r="F914" s="98"/>
    </row>
    <row r="915">
      <c r="A915" s="97"/>
      <c r="B915" s="26"/>
      <c r="C915" s="98"/>
      <c r="D915" s="98"/>
      <c r="E915" s="98"/>
      <c r="F915" s="98"/>
    </row>
    <row r="916">
      <c r="A916" s="97"/>
      <c r="B916" s="26"/>
      <c r="C916" s="98"/>
      <c r="D916" s="98"/>
      <c r="E916" s="98"/>
      <c r="F916" s="98"/>
    </row>
    <row r="917">
      <c r="A917" s="97"/>
      <c r="B917" s="26"/>
      <c r="C917" s="98"/>
      <c r="D917" s="98"/>
      <c r="E917" s="98"/>
      <c r="F917" s="98"/>
    </row>
    <row r="918">
      <c r="A918" s="97"/>
      <c r="B918" s="26"/>
      <c r="C918" s="98"/>
      <c r="D918" s="98"/>
      <c r="E918" s="98"/>
      <c r="F918" s="98"/>
    </row>
    <row r="919">
      <c r="A919" s="97"/>
      <c r="B919" s="26"/>
      <c r="C919" s="98"/>
      <c r="D919" s="98"/>
      <c r="E919" s="98"/>
      <c r="F919" s="98"/>
    </row>
    <row r="920">
      <c r="A920" s="97"/>
      <c r="B920" s="26"/>
      <c r="C920" s="98"/>
      <c r="D920" s="98"/>
      <c r="E920" s="98"/>
      <c r="F920" s="98"/>
    </row>
    <row r="921">
      <c r="A921" s="97"/>
      <c r="B921" s="26"/>
      <c r="C921" s="98"/>
      <c r="D921" s="98"/>
      <c r="E921" s="98"/>
      <c r="F921" s="98"/>
    </row>
    <row r="922">
      <c r="A922" s="97"/>
      <c r="B922" s="26"/>
      <c r="C922" s="98"/>
      <c r="D922" s="98"/>
      <c r="E922" s="98"/>
      <c r="F922" s="98"/>
    </row>
    <row r="923">
      <c r="A923" s="97"/>
      <c r="B923" s="26"/>
      <c r="C923" s="98"/>
      <c r="D923" s="98"/>
      <c r="E923" s="98"/>
      <c r="F923" s="98"/>
    </row>
    <row r="924">
      <c r="A924" s="97"/>
      <c r="B924" s="26"/>
      <c r="C924" s="98"/>
      <c r="D924" s="98"/>
      <c r="E924" s="98"/>
      <c r="F924" s="98"/>
    </row>
    <row r="925">
      <c r="A925" s="97"/>
      <c r="B925" s="26"/>
      <c r="C925" s="98"/>
      <c r="D925" s="98"/>
      <c r="E925" s="98"/>
      <c r="F925" s="98"/>
    </row>
    <row r="926">
      <c r="A926" s="97"/>
      <c r="B926" s="26"/>
      <c r="C926" s="98"/>
      <c r="D926" s="98"/>
      <c r="E926" s="98"/>
      <c r="F926" s="98"/>
    </row>
    <row r="927">
      <c r="A927" s="97"/>
      <c r="B927" s="26"/>
      <c r="C927" s="98"/>
      <c r="D927" s="98"/>
      <c r="E927" s="98"/>
      <c r="F927" s="98"/>
    </row>
    <row r="928">
      <c r="A928" s="97"/>
      <c r="B928" s="26"/>
      <c r="C928" s="98"/>
      <c r="D928" s="98"/>
      <c r="E928" s="98"/>
      <c r="F928" s="98"/>
    </row>
    <row r="929">
      <c r="A929" s="97"/>
      <c r="B929" s="26"/>
      <c r="C929" s="98"/>
      <c r="D929" s="98"/>
      <c r="E929" s="98"/>
      <c r="F929" s="98"/>
    </row>
    <row r="930">
      <c r="A930" s="97"/>
      <c r="B930" s="26"/>
      <c r="C930" s="98"/>
      <c r="D930" s="98"/>
      <c r="E930" s="98"/>
      <c r="F930" s="98"/>
    </row>
    <row r="931">
      <c r="A931" s="97"/>
      <c r="B931" s="26"/>
      <c r="C931" s="98"/>
      <c r="D931" s="98"/>
      <c r="E931" s="98"/>
      <c r="F931" s="98"/>
    </row>
    <row r="932">
      <c r="A932" s="97"/>
      <c r="B932" s="26"/>
      <c r="C932" s="98"/>
      <c r="D932" s="98"/>
      <c r="E932" s="98"/>
      <c r="F932" s="98"/>
    </row>
    <row r="933">
      <c r="A933" s="97"/>
      <c r="B933" s="26"/>
      <c r="C933" s="98"/>
      <c r="D933" s="98"/>
      <c r="E933" s="98"/>
      <c r="F933" s="98"/>
    </row>
    <row r="934">
      <c r="A934" s="97"/>
      <c r="B934" s="26"/>
      <c r="C934" s="98"/>
      <c r="D934" s="98"/>
      <c r="E934" s="98"/>
      <c r="F934" s="98"/>
    </row>
    <row r="935">
      <c r="A935" s="97"/>
      <c r="B935" s="26"/>
      <c r="C935" s="98"/>
      <c r="D935" s="98"/>
      <c r="E935" s="98"/>
      <c r="F935" s="98"/>
    </row>
    <row r="936">
      <c r="A936" s="97"/>
      <c r="B936" s="26"/>
      <c r="C936" s="98"/>
      <c r="D936" s="98"/>
      <c r="E936" s="98"/>
      <c r="F936" s="98"/>
    </row>
    <row r="937">
      <c r="A937" s="97"/>
      <c r="B937" s="26"/>
      <c r="C937" s="98"/>
      <c r="D937" s="98"/>
      <c r="E937" s="98"/>
      <c r="F937" s="98"/>
    </row>
    <row r="938">
      <c r="A938" s="97"/>
      <c r="B938" s="26"/>
      <c r="C938" s="98"/>
      <c r="D938" s="98"/>
      <c r="E938" s="98"/>
      <c r="F938" s="98"/>
    </row>
    <row r="939">
      <c r="A939" s="97"/>
      <c r="B939" s="26"/>
      <c r="C939" s="98"/>
      <c r="D939" s="98"/>
      <c r="E939" s="98"/>
      <c r="F939" s="98"/>
    </row>
    <row r="940">
      <c r="A940" s="97"/>
      <c r="B940" s="26"/>
      <c r="C940" s="98"/>
      <c r="D940" s="98"/>
      <c r="E940" s="98"/>
      <c r="F940" s="98"/>
    </row>
    <row r="941">
      <c r="A941" s="97"/>
      <c r="B941" s="26"/>
      <c r="C941" s="98"/>
      <c r="D941" s="98"/>
      <c r="E941" s="98"/>
      <c r="F941" s="98"/>
    </row>
    <row r="942">
      <c r="A942" s="97"/>
      <c r="B942" s="26"/>
      <c r="C942" s="98"/>
      <c r="D942" s="98"/>
      <c r="E942" s="98"/>
      <c r="F942" s="98"/>
    </row>
    <row r="943">
      <c r="A943" s="97"/>
      <c r="B943" s="26"/>
      <c r="C943" s="98"/>
      <c r="D943" s="98"/>
      <c r="E943" s="98"/>
      <c r="F943" s="98"/>
    </row>
    <row r="944">
      <c r="A944" s="97"/>
      <c r="B944" s="26"/>
      <c r="C944" s="98"/>
      <c r="D944" s="98"/>
      <c r="E944" s="98"/>
      <c r="F944" s="98"/>
    </row>
    <row r="945">
      <c r="A945" s="97"/>
      <c r="B945" s="26"/>
      <c r="C945" s="98"/>
      <c r="D945" s="98"/>
      <c r="E945" s="98"/>
      <c r="F945" s="98"/>
    </row>
    <row r="946">
      <c r="A946" s="97"/>
      <c r="B946" s="26"/>
      <c r="C946" s="98"/>
      <c r="D946" s="98"/>
      <c r="E946" s="98"/>
      <c r="F946" s="98"/>
    </row>
    <row r="947">
      <c r="A947" s="97"/>
      <c r="B947" s="26"/>
      <c r="C947" s="98"/>
      <c r="D947" s="98"/>
      <c r="E947" s="98"/>
      <c r="F947" s="98"/>
    </row>
    <row r="948">
      <c r="A948" s="97"/>
      <c r="B948" s="26"/>
      <c r="C948" s="98"/>
      <c r="D948" s="98"/>
      <c r="E948" s="98"/>
      <c r="F948" s="98"/>
    </row>
    <row r="949">
      <c r="A949" s="97"/>
      <c r="B949" s="26"/>
      <c r="C949" s="98"/>
      <c r="D949" s="98"/>
      <c r="E949" s="98"/>
      <c r="F949" s="98"/>
    </row>
    <row r="950">
      <c r="A950" s="97"/>
      <c r="B950" s="26"/>
      <c r="C950" s="98"/>
      <c r="D950" s="98"/>
      <c r="E950" s="98"/>
      <c r="F950" s="98"/>
    </row>
    <row r="951">
      <c r="A951" s="97"/>
      <c r="B951" s="26"/>
      <c r="C951" s="98"/>
      <c r="D951" s="98"/>
      <c r="E951" s="98"/>
      <c r="F951" s="98"/>
    </row>
    <row r="952">
      <c r="A952" s="97"/>
      <c r="B952" s="26"/>
      <c r="C952" s="98"/>
      <c r="D952" s="98"/>
      <c r="E952" s="98"/>
      <c r="F952" s="98"/>
    </row>
    <row r="953">
      <c r="A953" s="97"/>
      <c r="B953" s="26"/>
      <c r="C953" s="98"/>
      <c r="D953" s="98"/>
      <c r="E953" s="98"/>
      <c r="F953" s="98"/>
    </row>
    <row r="954">
      <c r="A954" s="97"/>
      <c r="B954" s="26"/>
      <c r="C954" s="98"/>
      <c r="D954" s="98"/>
      <c r="E954" s="98"/>
      <c r="F954" s="98"/>
    </row>
    <row r="955">
      <c r="A955" s="97"/>
      <c r="B955" s="26"/>
      <c r="C955" s="98"/>
      <c r="D955" s="98"/>
      <c r="E955" s="98"/>
      <c r="F955" s="98"/>
    </row>
    <row r="956">
      <c r="A956" s="97"/>
      <c r="B956" s="26"/>
      <c r="C956" s="98"/>
      <c r="D956" s="98"/>
      <c r="E956" s="98"/>
      <c r="F956" s="98"/>
    </row>
    <row r="957">
      <c r="A957" s="97"/>
      <c r="B957" s="26"/>
      <c r="C957" s="98"/>
      <c r="D957" s="98"/>
      <c r="E957" s="98"/>
      <c r="F957" s="98"/>
    </row>
    <row r="958">
      <c r="A958" s="97"/>
      <c r="B958" s="26"/>
      <c r="C958" s="98"/>
      <c r="D958" s="98"/>
      <c r="E958" s="98"/>
      <c r="F958" s="98"/>
    </row>
    <row r="959">
      <c r="A959" s="97"/>
      <c r="B959" s="26"/>
      <c r="C959" s="98"/>
      <c r="D959" s="98"/>
      <c r="E959" s="98"/>
      <c r="F959" s="98"/>
    </row>
    <row r="960">
      <c r="A960" s="97"/>
      <c r="B960" s="26"/>
      <c r="C960" s="98"/>
      <c r="D960" s="98"/>
      <c r="E960" s="98"/>
      <c r="F960" s="98"/>
    </row>
    <row r="961">
      <c r="A961" s="97"/>
      <c r="B961" s="26"/>
      <c r="C961" s="98"/>
      <c r="D961" s="98"/>
      <c r="E961" s="98"/>
      <c r="F961" s="98"/>
    </row>
    <row r="962">
      <c r="A962" s="97"/>
      <c r="B962" s="26"/>
      <c r="C962" s="98"/>
      <c r="D962" s="98"/>
      <c r="E962" s="98"/>
      <c r="F962" s="98"/>
    </row>
    <row r="963">
      <c r="A963" s="97"/>
      <c r="B963" s="26"/>
      <c r="C963" s="98"/>
      <c r="D963" s="98"/>
      <c r="E963" s="98"/>
      <c r="F963" s="98"/>
    </row>
    <row r="964">
      <c r="A964" s="97"/>
      <c r="B964" s="26"/>
      <c r="C964" s="98"/>
      <c r="D964" s="98"/>
      <c r="E964" s="98"/>
      <c r="F964" s="98"/>
    </row>
    <row r="965">
      <c r="A965" s="97"/>
      <c r="B965" s="26"/>
      <c r="C965" s="98"/>
      <c r="D965" s="98"/>
      <c r="E965" s="98"/>
      <c r="F965" s="98"/>
    </row>
    <row r="966">
      <c r="A966" s="97"/>
      <c r="B966" s="26"/>
      <c r="C966" s="98"/>
      <c r="D966" s="98"/>
      <c r="E966" s="98"/>
      <c r="F966" s="98"/>
    </row>
    <row r="967">
      <c r="A967" s="97"/>
      <c r="B967" s="26"/>
      <c r="C967" s="98"/>
      <c r="D967" s="98"/>
      <c r="E967" s="98"/>
      <c r="F967" s="98"/>
    </row>
    <row r="968">
      <c r="A968" s="97"/>
      <c r="B968" s="26"/>
      <c r="C968" s="98"/>
      <c r="D968" s="98"/>
      <c r="E968" s="98"/>
      <c r="F968" s="98"/>
    </row>
    <row r="969">
      <c r="A969" s="97"/>
      <c r="B969" s="26"/>
      <c r="C969" s="98"/>
      <c r="D969" s="98"/>
      <c r="E969" s="98"/>
      <c r="F969" s="98"/>
    </row>
    <row r="970">
      <c r="A970" s="97"/>
      <c r="B970" s="26"/>
      <c r="C970" s="98"/>
      <c r="D970" s="98"/>
      <c r="E970" s="98"/>
      <c r="F970" s="98"/>
    </row>
    <row r="971">
      <c r="A971" s="97"/>
      <c r="B971" s="26"/>
      <c r="C971" s="98"/>
      <c r="D971" s="98"/>
      <c r="E971" s="98"/>
      <c r="F971" s="98"/>
    </row>
    <row r="972">
      <c r="A972" s="97"/>
      <c r="B972" s="26"/>
      <c r="C972" s="98"/>
      <c r="D972" s="98"/>
      <c r="E972" s="98"/>
      <c r="F972" s="98"/>
    </row>
    <row r="973">
      <c r="A973" s="97"/>
      <c r="B973" s="26"/>
      <c r="C973" s="98"/>
      <c r="D973" s="98"/>
      <c r="E973" s="98"/>
      <c r="F973" s="98"/>
    </row>
    <row r="974">
      <c r="A974" s="97"/>
      <c r="B974" s="26"/>
      <c r="C974" s="98"/>
      <c r="D974" s="98"/>
      <c r="E974" s="98"/>
      <c r="F974" s="98"/>
    </row>
    <row r="975">
      <c r="A975" s="97"/>
      <c r="B975" s="26"/>
      <c r="C975" s="98"/>
      <c r="D975" s="98"/>
      <c r="E975" s="98"/>
      <c r="F975" s="98"/>
    </row>
    <row r="976">
      <c r="A976" s="97"/>
      <c r="B976" s="26"/>
      <c r="C976" s="98"/>
      <c r="D976" s="98"/>
      <c r="E976" s="98"/>
      <c r="F976" s="98"/>
    </row>
    <row r="977">
      <c r="A977" s="97"/>
      <c r="B977" s="26"/>
      <c r="C977" s="98"/>
      <c r="D977" s="98"/>
      <c r="E977" s="98"/>
      <c r="F977" s="98"/>
    </row>
    <row r="978">
      <c r="A978" s="97"/>
      <c r="B978" s="26"/>
      <c r="C978" s="98"/>
      <c r="D978" s="98"/>
      <c r="E978" s="98"/>
      <c r="F978" s="98"/>
    </row>
    <row r="979">
      <c r="A979" s="97"/>
      <c r="B979" s="26"/>
      <c r="C979" s="98"/>
      <c r="D979" s="98"/>
      <c r="E979" s="98"/>
      <c r="F979" s="98"/>
    </row>
    <row r="980">
      <c r="A980" s="97"/>
      <c r="B980" s="26"/>
      <c r="C980" s="98"/>
      <c r="D980" s="98"/>
      <c r="E980" s="98"/>
      <c r="F980" s="98"/>
    </row>
    <row r="981">
      <c r="A981" s="97"/>
      <c r="B981" s="26"/>
      <c r="C981" s="98"/>
      <c r="D981" s="98"/>
      <c r="E981" s="98"/>
      <c r="F981" s="98"/>
    </row>
    <row r="982">
      <c r="A982" s="97"/>
      <c r="B982" s="26"/>
      <c r="C982" s="98"/>
      <c r="D982" s="98"/>
      <c r="E982" s="98"/>
      <c r="F982" s="98"/>
    </row>
    <row r="983">
      <c r="A983" s="97"/>
      <c r="B983" s="26"/>
      <c r="C983" s="98"/>
      <c r="D983" s="98"/>
      <c r="E983" s="98"/>
      <c r="F983" s="98"/>
    </row>
    <row r="984">
      <c r="A984" s="97"/>
      <c r="B984" s="26"/>
      <c r="C984" s="98"/>
      <c r="D984" s="98"/>
      <c r="E984" s="98"/>
      <c r="F984" s="98"/>
    </row>
    <row r="985">
      <c r="A985" s="97"/>
      <c r="B985" s="26"/>
      <c r="C985" s="98"/>
      <c r="D985" s="98"/>
      <c r="E985" s="98"/>
      <c r="F985" s="98"/>
    </row>
    <row r="986">
      <c r="A986" s="97"/>
      <c r="B986" s="26"/>
      <c r="C986" s="98"/>
      <c r="D986" s="98"/>
      <c r="E986" s="98"/>
      <c r="F986" s="98"/>
    </row>
    <row r="987">
      <c r="A987" s="97"/>
      <c r="B987" s="26"/>
      <c r="C987" s="98"/>
      <c r="D987" s="98"/>
      <c r="E987" s="98"/>
      <c r="F987" s="98"/>
    </row>
    <row r="988">
      <c r="A988" s="97"/>
      <c r="B988" s="26"/>
      <c r="C988" s="98"/>
      <c r="D988" s="98"/>
      <c r="E988" s="98"/>
      <c r="F988" s="98"/>
    </row>
    <row r="989">
      <c r="A989" s="97"/>
      <c r="B989" s="26"/>
      <c r="C989" s="98"/>
      <c r="D989" s="98"/>
      <c r="E989" s="98"/>
      <c r="F989" s="98"/>
    </row>
  </sheetData>
  <conditionalFormatting sqref="A1:A13 A15:A989">
    <cfRule type="notContainsBlanks" dxfId="4" priority="1">
      <formula>LEN(TRIM(A1))&gt;0</formula>
    </cfRule>
  </conditionalFormatting>
  <conditionalFormatting sqref="B2:B11">
    <cfRule type="cellIs" dxfId="5" priority="2" operator="equal">
      <formula>"0=No Response"</formula>
    </cfRule>
  </conditionalFormatting>
  <conditionalFormatting sqref="B2:B11">
    <cfRule type="cellIs" dxfId="6" priority="3" operator="equal">
      <formula>"1=Very Poor"</formula>
    </cfRule>
  </conditionalFormatting>
  <conditionalFormatting sqref="B2:B11">
    <cfRule type="cellIs" dxfId="6" priority="4" operator="equal">
      <formula>"2=Poor"</formula>
    </cfRule>
  </conditionalFormatting>
  <conditionalFormatting sqref="B9:B11">
    <cfRule type="cellIs" dxfId="7" priority="5" operator="equal">
      <formula>"3=Fair"</formula>
    </cfRule>
  </conditionalFormatting>
  <conditionalFormatting sqref="B9:B11">
    <cfRule type="cellIs" dxfId="8" priority="6" operator="equal">
      <formula>"4=Good"</formula>
    </cfRule>
  </conditionalFormatting>
  <conditionalFormatting sqref="B9:B11">
    <cfRule type="cellIs" dxfId="8" priority="7" operator="equal">
      <formula>"5=Excellent"</formula>
    </cfRule>
  </conditionalFormatting>
  <conditionalFormatting sqref="C9:D11">
    <cfRule type="cellIs" dxfId="5" priority="8" operator="equal">
      <formula>"0=No Response"</formula>
    </cfRule>
  </conditionalFormatting>
  <conditionalFormatting sqref="C9:D11">
    <cfRule type="cellIs" dxfId="6" priority="9" operator="equal">
      <formula>"1=Very Poor"</formula>
    </cfRule>
  </conditionalFormatting>
  <conditionalFormatting sqref="C9:D11">
    <cfRule type="cellIs" dxfId="6" priority="10" operator="equal">
      <formula>"2=Poor"</formula>
    </cfRule>
  </conditionalFormatting>
  <conditionalFormatting sqref="C9:D11">
    <cfRule type="cellIs" dxfId="7" priority="11" operator="equal">
      <formula>"3=Fair"</formula>
    </cfRule>
  </conditionalFormatting>
  <conditionalFormatting sqref="C9:D11">
    <cfRule type="cellIs" dxfId="8" priority="12" operator="equal">
      <formula>"4=Good"</formula>
    </cfRule>
  </conditionalFormatting>
  <conditionalFormatting sqref="C9:D11">
    <cfRule type="cellIs" dxfId="8" priority="13" operator="equal">
      <formula>"5=Excellent"</formula>
    </cfRule>
  </conditionalFormatting>
  <hyperlinks>
    <hyperlink r:id="rId1" ref="A2"/>
    <hyperlink display="See: Portability" location="Portability!A1" ref="F2"/>
    <hyperlink r:id="rId2" ref="A3"/>
    <hyperlink display="See: Reliability" location="Reliability!A1" ref="F3"/>
    <hyperlink r:id="rId3" ref="A4"/>
    <hyperlink display="See: Maintainability" location="Maintainability!A1" ref="F4"/>
    <hyperlink r:id="rId4" ref="A5"/>
    <hyperlink display="See: Securability" location="Securability!A1" ref="F5"/>
    <hyperlink r:id="rId5" ref="A6"/>
    <hyperlink display="See: Manageability" location="Manageability!A1" ref="F6"/>
    <hyperlink r:id="rId6" ref="A7"/>
    <hyperlink display="See: Usability" location="Usability!A1" ref="F7"/>
    <hyperlink r:id="rId7" ref="A8"/>
    <hyperlink display="See: Performance" location="Performance!A1" ref="F8"/>
    <hyperlink r:id="rId8" ref="A9"/>
    <hyperlink display="See: Interoperability" location="Interoperability!A1" ref="F9"/>
    <hyperlink r:id="rId9" ref="A10"/>
    <hyperlink display="See: Elasticity" location="Elasticity!A1" ref="F10"/>
    <hyperlink r:id="rId10" ref="A11"/>
    <hyperlink display="See: Scalability" location="Scalability!A1" ref="F11"/>
  </hyperlinks>
  <drawing r:id="rId11"/>
  <tableParts count="1">
    <tablePart r:id="rId1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5.57"/>
    <col customWidth="1" min="2" max="3" width="18.14"/>
    <col customWidth="1" min="4" max="4" width="20.43"/>
    <col customWidth="1" min="5" max="5" width="18.14"/>
    <col customWidth="1" min="6" max="6" width="60.71"/>
    <col customWidth="1" min="7" max="7" width="13.43"/>
  </cols>
  <sheetData>
    <row r="1">
      <c r="A1" s="99" t="s">
        <v>41</v>
      </c>
      <c r="B1" s="2" t="s">
        <v>97</v>
      </c>
      <c r="C1" s="2" t="s">
        <v>40</v>
      </c>
      <c r="D1" s="2" t="s">
        <v>75</v>
      </c>
      <c r="E1" s="2" t="s">
        <v>80</v>
      </c>
      <c r="F1" s="2" t="s">
        <v>82</v>
      </c>
    </row>
    <row r="2">
      <c r="A2" s="100" t="s">
        <v>42</v>
      </c>
      <c r="B2" s="101" t="s">
        <v>12</v>
      </c>
      <c r="C2" s="101">
        <f>Coefficients!F4</f>
        <v>0</v>
      </c>
      <c r="D2" s="101" t="str">
        <f>'Factor Weighting'!C3</f>
        <v/>
      </c>
      <c r="E2" s="101">
        <f t="shared" ref="E2:E4" si="1">D2*C2</f>
        <v>0</v>
      </c>
      <c r="F2" s="102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</row>
    <row r="3">
      <c r="A3" s="100" t="s">
        <v>98</v>
      </c>
      <c r="B3" s="101" t="s">
        <v>12</v>
      </c>
      <c r="C3" s="101">
        <f>Coefficients!F5</f>
        <v>0</v>
      </c>
      <c r="D3" s="101" t="str">
        <f>'Factor Weighting'!C4</f>
        <v/>
      </c>
      <c r="E3" s="26">
        <f t="shared" si="1"/>
        <v>0</v>
      </c>
      <c r="F3" s="104"/>
    </row>
    <row r="4">
      <c r="A4" s="100" t="s">
        <v>99</v>
      </c>
      <c r="B4" s="101" t="s">
        <v>12</v>
      </c>
      <c r="C4" s="101">
        <f>Coefficients!F6</f>
        <v>0</v>
      </c>
      <c r="D4" s="101" t="str">
        <f>'Factor Weighting'!C5</f>
        <v/>
      </c>
      <c r="E4" s="101">
        <f t="shared" si="1"/>
        <v>0</v>
      </c>
      <c r="F4" s="102"/>
    </row>
    <row r="5">
      <c r="A5" s="105"/>
      <c r="B5" s="21"/>
      <c r="C5" s="21"/>
      <c r="D5" s="21"/>
      <c r="E5" s="21"/>
      <c r="F5" s="106"/>
    </row>
    <row r="6">
      <c r="A6" s="105" t="s">
        <v>81</v>
      </c>
      <c r="B6" s="25">
        <f>3-COUNTIF(B2:B4, Instructions!A5)</f>
        <v>0</v>
      </c>
      <c r="C6" s="25"/>
      <c r="D6" s="25"/>
      <c r="E6" s="25"/>
      <c r="F6" s="104"/>
    </row>
    <row r="7">
      <c r="A7" s="105" t="s">
        <v>100</v>
      </c>
      <c r="B7" s="26">
        <f>IFS(B2=Instructions!A5,0,B2=Instructions!A6,1,B2=Instructions!A7,2,B2=Instructions!A8,3,B2=Instructions!A9,4,B2=Instructions!A10,5)+IfS(B3=Instructions!A5,0,B3=Instructions!A6,1,B3=Instructions!A7,2,B3=Instructions!A8,3,B3=Instructions!A9,4,B3=Instructions!A10,5)+IFS(B4=Instructions!A5,0,B4=Instructions!A6,1,B4=Instructions!A7,2,B4=Instructions!A8,3,B4=Instructions!A9,4,B4=Instructions!A10,5)</f>
        <v>0</v>
      </c>
      <c r="C7" s="26"/>
      <c r="D7" s="26"/>
      <c r="E7" s="26"/>
      <c r="F7" s="104"/>
    </row>
    <row r="8">
      <c r="A8" s="105" t="s">
        <v>101</v>
      </c>
      <c r="B8" s="96" t="str">
        <f>IF(B6=0,"N/A",B7/B6)</f>
        <v>N/A</v>
      </c>
      <c r="C8" s="96"/>
      <c r="D8" s="96"/>
      <c r="E8" s="96"/>
      <c r="F8" s="104"/>
    </row>
    <row r="9">
      <c r="B9" s="97"/>
      <c r="C9" s="97"/>
      <c r="D9" s="97"/>
      <c r="E9" s="97"/>
      <c r="F9" s="104"/>
    </row>
    <row r="10">
      <c r="B10" s="97"/>
      <c r="C10" s="97"/>
      <c r="D10" s="97"/>
      <c r="E10" s="97"/>
      <c r="F10" s="104"/>
    </row>
    <row r="11">
      <c r="B11" s="97"/>
      <c r="C11" s="97"/>
      <c r="D11" s="97"/>
      <c r="E11" s="97"/>
      <c r="F11" s="104"/>
    </row>
    <row r="12">
      <c r="B12" s="97"/>
      <c r="C12" s="97"/>
      <c r="D12" s="97"/>
      <c r="E12" s="97"/>
      <c r="F12" s="104"/>
    </row>
    <row r="13">
      <c r="B13" s="97"/>
      <c r="C13" s="97"/>
      <c r="D13" s="97"/>
      <c r="E13" s="97"/>
      <c r="F13" s="104"/>
    </row>
    <row r="14">
      <c r="B14" s="97"/>
      <c r="C14" s="97"/>
      <c r="D14" s="97"/>
      <c r="E14" s="97"/>
      <c r="F14" s="104"/>
    </row>
    <row r="15">
      <c r="B15" s="97"/>
      <c r="C15" s="97"/>
      <c r="D15" s="97"/>
      <c r="E15" s="97"/>
      <c r="F15" s="104"/>
    </row>
    <row r="16">
      <c r="B16" s="97"/>
      <c r="C16" s="97"/>
      <c r="D16" s="97"/>
      <c r="E16" s="97"/>
      <c r="F16" s="104"/>
    </row>
    <row r="17">
      <c r="B17" s="97"/>
      <c r="C17" s="97"/>
      <c r="D17" s="97"/>
      <c r="E17" s="97"/>
      <c r="F17" s="104"/>
    </row>
    <row r="18">
      <c r="B18" s="97"/>
      <c r="C18" s="97"/>
      <c r="D18" s="97"/>
      <c r="E18" s="97"/>
      <c r="F18" s="104"/>
    </row>
    <row r="19">
      <c r="B19" s="97"/>
      <c r="C19" s="97"/>
      <c r="D19" s="97"/>
      <c r="E19" s="97"/>
      <c r="F19" s="104"/>
    </row>
    <row r="20">
      <c r="B20" s="97"/>
      <c r="C20" s="97"/>
      <c r="D20" s="97"/>
      <c r="E20" s="97"/>
      <c r="F20" s="104"/>
    </row>
    <row r="21">
      <c r="B21" s="97"/>
      <c r="C21" s="97"/>
      <c r="D21" s="97"/>
      <c r="E21" s="97"/>
      <c r="F21" s="104"/>
    </row>
    <row r="22">
      <c r="B22" s="97"/>
      <c r="C22" s="97"/>
      <c r="D22" s="97"/>
      <c r="E22" s="97"/>
      <c r="F22" s="104"/>
    </row>
    <row r="23">
      <c r="B23" s="97"/>
      <c r="C23" s="97"/>
      <c r="D23" s="97"/>
      <c r="E23" s="97"/>
      <c r="F23" s="104"/>
    </row>
    <row r="24">
      <c r="B24" s="97"/>
      <c r="C24" s="97"/>
      <c r="D24" s="97"/>
      <c r="E24" s="97"/>
      <c r="F24" s="104"/>
    </row>
    <row r="25">
      <c r="B25" s="97"/>
      <c r="C25" s="97"/>
      <c r="D25" s="97"/>
      <c r="E25" s="97"/>
      <c r="F25" s="104"/>
    </row>
    <row r="26">
      <c r="B26" s="97"/>
      <c r="C26" s="97"/>
      <c r="D26" s="97"/>
      <c r="E26" s="97"/>
      <c r="F26" s="104"/>
    </row>
    <row r="27">
      <c r="B27" s="97"/>
      <c r="C27" s="97"/>
      <c r="D27" s="97"/>
      <c r="E27" s="97"/>
      <c r="F27" s="104"/>
    </row>
    <row r="28">
      <c r="B28" s="97"/>
      <c r="C28" s="97"/>
      <c r="D28" s="97"/>
      <c r="E28" s="97"/>
      <c r="F28" s="104"/>
    </row>
    <row r="29">
      <c r="B29" s="97"/>
      <c r="C29" s="97"/>
      <c r="D29" s="97"/>
      <c r="E29" s="97"/>
      <c r="F29" s="104"/>
    </row>
    <row r="30">
      <c r="B30" s="97"/>
      <c r="C30" s="97"/>
      <c r="D30" s="97"/>
      <c r="E30" s="97"/>
      <c r="F30" s="104"/>
    </row>
    <row r="31">
      <c r="B31" s="97"/>
      <c r="C31" s="97"/>
      <c r="D31" s="97"/>
      <c r="E31" s="97"/>
      <c r="F31" s="104"/>
    </row>
    <row r="32">
      <c r="B32" s="97"/>
      <c r="C32" s="97"/>
      <c r="D32" s="97"/>
      <c r="E32" s="97"/>
      <c r="F32" s="104"/>
    </row>
    <row r="33">
      <c r="B33" s="97"/>
      <c r="C33" s="97"/>
      <c r="D33" s="97"/>
      <c r="E33" s="97"/>
      <c r="F33" s="104"/>
    </row>
    <row r="34">
      <c r="B34" s="97"/>
      <c r="C34" s="97"/>
      <c r="D34" s="97"/>
      <c r="E34" s="97"/>
      <c r="F34" s="104"/>
    </row>
    <row r="35">
      <c r="B35" s="97"/>
      <c r="C35" s="97"/>
      <c r="D35" s="97"/>
      <c r="E35" s="97"/>
      <c r="F35" s="104"/>
    </row>
    <row r="36">
      <c r="B36" s="97"/>
      <c r="C36" s="97"/>
      <c r="D36" s="97"/>
      <c r="E36" s="97"/>
      <c r="F36" s="104"/>
    </row>
    <row r="37">
      <c r="B37" s="97"/>
      <c r="C37" s="97"/>
      <c r="D37" s="97"/>
      <c r="E37" s="97"/>
      <c r="F37" s="104"/>
    </row>
    <row r="38">
      <c r="B38" s="97"/>
      <c r="C38" s="97"/>
      <c r="D38" s="97"/>
      <c r="E38" s="97"/>
      <c r="F38" s="104"/>
    </row>
    <row r="39">
      <c r="B39" s="97"/>
      <c r="C39" s="97"/>
      <c r="D39" s="97"/>
      <c r="E39" s="97"/>
      <c r="F39" s="104"/>
    </row>
    <row r="40">
      <c r="B40" s="97"/>
      <c r="C40" s="97"/>
      <c r="D40" s="97"/>
      <c r="E40" s="97"/>
      <c r="F40" s="104"/>
    </row>
    <row r="41">
      <c r="B41" s="97"/>
      <c r="C41" s="97"/>
      <c r="D41" s="97"/>
      <c r="E41" s="97"/>
      <c r="F41" s="104"/>
    </row>
    <row r="42">
      <c r="B42" s="97"/>
      <c r="C42" s="97"/>
      <c r="D42" s="97"/>
      <c r="E42" s="97"/>
      <c r="F42" s="104"/>
    </row>
    <row r="43">
      <c r="B43" s="97"/>
      <c r="C43" s="97"/>
      <c r="D43" s="97"/>
      <c r="E43" s="97"/>
      <c r="F43" s="104"/>
    </row>
    <row r="44">
      <c r="B44" s="97"/>
      <c r="C44" s="97"/>
      <c r="D44" s="97"/>
      <c r="E44" s="97"/>
      <c r="F44" s="104"/>
    </row>
    <row r="45">
      <c r="B45" s="97"/>
      <c r="C45" s="97"/>
      <c r="D45" s="97"/>
      <c r="E45" s="97"/>
      <c r="F45" s="104"/>
    </row>
    <row r="46">
      <c r="B46" s="97"/>
      <c r="C46" s="97"/>
      <c r="D46" s="97"/>
      <c r="E46" s="97"/>
      <c r="F46" s="104"/>
    </row>
    <row r="47">
      <c r="B47" s="97"/>
      <c r="C47" s="97"/>
      <c r="D47" s="97"/>
      <c r="E47" s="97"/>
      <c r="F47" s="104"/>
    </row>
    <row r="48">
      <c r="B48" s="97"/>
      <c r="C48" s="97"/>
      <c r="D48" s="97"/>
      <c r="E48" s="97"/>
      <c r="F48" s="104"/>
    </row>
    <row r="49">
      <c r="B49" s="97"/>
      <c r="C49" s="97"/>
      <c r="D49" s="97"/>
      <c r="E49" s="97"/>
      <c r="F49" s="104"/>
    </row>
    <row r="50">
      <c r="B50" s="97"/>
      <c r="C50" s="97"/>
      <c r="D50" s="97"/>
      <c r="E50" s="97"/>
      <c r="F50" s="104"/>
    </row>
    <row r="51">
      <c r="B51" s="97"/>
      <c r="C51" s="97"/>
      <c r="D51" s="97"/>
      <c r="E51" s="97"/>
      <c r="F51" s="104"/>
    </row>
    <row r="52">
      <c r="B52" s="97"/>
      <c r="C52" s="97"/>
      <c r="D52" s="97"/>
      <c r="E52" s="97"/>
      <c r="F52" s="104"/>
    </row>
    <row r="53">
      <c r="B53" s="97"/>
      <c r="C53" s="97"/>
      <c r="D53" s="97"/>
      <c r="E53" s="97"/>
      <c r="F53" s="104"/>
    </row>
    <row r="54">
      <c r="B54" s="97"/>
      <c r="C54" s="97"/>
      <c r="D54" s="97"/>
      <c r="E54" s="97"/>
      <c r="F54" s="104"/>
    </row>
    <row r="55">
      <c r="B55" s="97"/>
      <c r="C55" s="97"/>
      <c r="D55" s="97"/>
      <c r="E55" s="97"/>
      <c r="F55" s="104"/>
    </row>
    <row r="56">
      <c r="B56" s="97"/>
      <c r="C56" s="97"/>
      <c r="D56" s="97"/>
      <c r="E56" s="97"/>
      <c r="F56" s="104"/>
    </row>
    <row r="57">
      <c r="B57" s="97"/>
      <c r="C57" s="97"/>
      <c r="D57" s="97"/>
      <c r="E57" s="97"/>
      <c r="F57" s="104"/>
    </row>
    <row r="58">
      <c r="B58" s="97"/>
      <c r="C58" s="97"/>
      <c r="D58" s="97"/>
      <c r="E58" s="97"/>
      <c r="F58" s="104"/>
    </row>
    <row r="59">
      <c r="B59" s="97"/>
      <c r="C59" s="97"/>
      <c r="D59" s="97"/>
      <c r="E59" s="97"/>
      <c r="F59" s="104"/>
    </row>
    <row r="60">
      <c r="B60" s="97"/>
      <c r="C60" s="97"/>
      <c r="D60" s="97"/>
      <c r="E60" s="97"/>
      <c r="F60" s="104"/>
    </row>
    <row r="61">
      <c r="B61" s="97"/>
      <c r="C61" s="97"/>
      <c r="D61" s="97"/>
      <c r="E61" s="97"/>
      <c r="F61" s="104"/>
    </row>
    <row r="62">
      <c r="B62" s="97"/>
      <c r="C62" s="97"/>
      <c r="D62" s="97"/>
      <c r="E62" s="97"/>
      <c r="F62" s="104"/>
    </row>
    <row r="63">
      <c r="B63" s="97"/>
      <c r="C63" s="97"/>
      <c r="D63" s="97"/>
      <c r="E63" s="97"/>
      <c r="F63" s="104"/>
    </row>
    <row r="64">
      <c r="B64" s="97"/>
      <c r="C64" s="97"/>
      <c r="D64" s="97"/>
      <c r="E64" s="97"/>
      <c r="F64" s="104"/>
    </row>
    <row r="65">
      <c r="B65" s="97"/>
      <c r="C65" s="97"/>
      <c r="D65" s="97"/>
      <c r="E65" s="97"/>
      <c r="F65" s="104"/>
    </row>
    <row r="66">
      <c r="B66" s="97"/>
      <c r="C66" s="97"/>
      <c r="D66" s="97"/>
      <c r="E66" s="97"/>
      <c r="F66" s="104"/>
    </row>
    <row r="67">
      <c r="B67" s="97"/>
      <c r="C67" s="97"/>
      <c r="D67" s="97"/>
      <c r="E67" s="97"/>
      <c r="F67" s="104"/>
    </row>
    <row r="68">
      <c r="B68" s="97"/>
      <c r="C68" s="97"/>
      <c r="D68" s="97"/>
      <c r="E68" s="97"/>
      <c r="F68" s="104"/>
    </row>
    <row r="69">
      <c r="B69" s="97"/>
      <c r="C69" s="97"/>
      <c r="D69" s="97"/>
      <c r="E69" s="97"/>
      <c r="F69" s="104"/>
    </row>
    <row r="70">
      <c r="B70" s="97"/>
      <c r="C70" s="97"/>
      <c r="D70" s="97"/>
      <c r="E70" s="97"/>
      <c r="F70" s="104"/>
    </row>
    <row r="71">
      <c r="B71" s="97"/>
      <c r="C71" s="97"/>
      <c r="D71" s="97"/>
      <c r="E71" s="97"/>
      <c r="F71" s="104"/>
    </row>
    <row r="72">
      <c r="B72" s="97"/>
      <c r="C72" s="97"/>
      <c r="D72" s="97"/>
      <c r="E72" s="97"/>
      <c r="F72" s="104"/>
    </row>
    <row r="73">
      <c r="B73" s="97"/>
      <c r="C73" s="97"/>
      <c r="D73" s="97"/>
      <c r="E73" s="97"/>
      <c r="F73" s="104"/>
    </row>
    <row r="74">
      <c r="B74" s="97"/>
      <c r="C74" s="97"/>
      <c r="D74" s="97"/>
      <c r="E74" s="97"/>
      <c r="F74" s="104"/>
    </row>
    <row r="75">
      <c r="B75" s="97"/>
      <c r="C75" s="97"/>
      <c r="D75" s="97"/>
      <c r="E75" s="97"/>
      <c r="F75" s="104"/>
    </row>
    <row r="76">
      <c r="B76" s="97"/>
      <c r="C76" s="97"/>
      <c r="D76" s="97"/>
      <c r="E76" s="97"/>
      <c r="F76" s="104"/>
    </row>
    <row r="77">
      <c r="B77" s="97"/>
      <c r="C77" s="97"/>
      <c r="D77" s="97"/>
      <c r="E77" s="97"/>
      <c r="F77" s="104"/>
    </row>
    <row r="78">
      <c r="B78" s="97"/>
      <c r="C78" s="97"/>
      <c r="D78" s="97"/>
      <c r="E78" s="97"/>
      <c r="F78" s="104"/>
    </row>
    <row r="79">
      <c r="B79" s="97"/>
      <c r="C79" s="97"/>
      <c r="D79" s="97"/>
      <c r="E79" s="97"/>
      <c r="F79" s="104"/>
    </row>
    <row r="80">
      <c r="B80" s="97"/>
      <c r="C80" s="97"/>
      <c r="D80" s="97"/>
      <c r="E80" s="97"/>
      <c r="F80" s="104"/>
    </row>
    <row r="81">
      <c r="B81" s="97"/>
      <c r="C81" s="97"/>
      <c r="D81" s="97"/>
      <c r="E81" s="97"/>
      <c r="F81" s="104"/>
    </row>
    <row r="82">
      <c r="B82" s="97"/>
      <c r="C82" s="97"/>
      <c r="D82" s="97"/>
      <c r="E82" s="97"/>
      <c r="F82" s="104"/>
    </row>
    <row r="83">
      <c r="B83" s="97"/>
      <c r="C83" s="97"/>
      <c r="D83" s="97"/>
      <c r="E83" s="97"/>
      <c r="F83" s="104"/>
    </row>
    <row r="84">
      <c r="B84" s="97"/>
      <c r="C84" s="97"/>
      <c r="D84" s="97"/>
      <c r="E84" s="97"/>
      <c r="F84" s="104"/>
    </row>
    <row r="85">
      <c r="B85" s="97"/>
      <c r="C85" s="97"/>
      <c r="D85" s="97"/>
      <c r="E85" s="97"/>
      <c r="F85" s="104"/>
    </row>
    <row r="86">
      <c r="B86" s="97"/>
      <c r="C86" s="97"/>
      <c r="D86" s="97"/>
      <c r="E86" s="97"/>
      <c r="F86" s="104"/>
    </row>
    <row r="87">
      <c r="B87" s="97"/>
      <c r="C87" s="97"/>
      <c r="D87" s="97"/>
      <c r="E87" s="97"/>
      <c r="F87" s="104"/>
    </row>
    <row r="88">
      <c r="B88" s="97"/>
      <c r="C88" s="97"/>
      <c r="D88" s="97"/>
      <c r="E88" s="97"/>
      <c r="F88" s="104"/>
    </row>
    <row r="89">
      <c r="B89" s="97"/>
      <c r="C89" s="97"/>
      <c r="D89" s="97"/>
      <c r="E89" s="97"/>
      <c r="F89" s="104"/>
    </row>
    <row r="90">
      <c r="B90" s="97"/>
      <c r="C90" s="97"/>
      <c r="D90" s="97"/>
      <c r="E90" s="97"/>
      <c r="F90" s="104"/>
    </row>
    <row r="91">
      <c r="B91" s="97"/>
      <c r="C91" s="97"/>
      <c r="D91" s="97"/>
      <c r="E91" s="97"/>
      <c r="F91" s="104"/>
    </row>
    <row r="92">
      <c r="B92" s="97"/>
      <c r="C92" s="97"/>
      <c r="D92" s="97"/>
      <c r="E92" s="97"/>
      <c r="F92" s="104"/>
    </row>
    <row r="93">
      <c r="B93" s="97"/>
      <c r="C93" s="97"/>
      <c r="D93" s="97"/>
      <c r="E93" s="97"/>
      <c r="F93" s="104"/>
    </row>
    <row r="94">
      <c r="B94" s="97"/>
      <c r="C94" s="97"/>
      <c r="D94" s="97"/>
      <c r="E94" s="97"/>
      <c r="F94" s="104"/>
    </row>
    <row r="95">
      <c r="B95" s="97"/>
      <c r="C95" s="97"/>
      <c r="D95" s="97"/>
      <c r="E95" s="97"/>
      <c r="F95" s="104"/>
    </row>
    <row r="96">
      <c r="B96" s="97"/>
      <c r="C96" s="97"/>
      <c r="D96" s="97"/>
      <c r="E96" s="97"/>
      <c r="F96" s="104"/>
    </row>
    <row r="97">
      <c r="B97" s="97"/>
      <c r="C97" s="97"/>
      <c r="D97" s="97"/>
      <c r="E97" s="97"/>
      <c r="F97" s="104"/>
    </row>
    <row r="98">
      <c r="B98" s="97"/>
      <c r="C98" s="97"/>
      <c r="D98" s="97"/>
      <c r="E98" s="97"/>
      <c r="F98" s="104"/>
    </row>
    <row r="99">
      <c r="B99" s="97"/>
      <c r="C99" s="97"/>
      <c r="D99" s="97"/>
      <c r="E99" s="97"/>
      <c r="F99" s="104"/>
    </row>
    <row r="100">
      <c r="B100" s="97"/>
      <c r="C100" s="97"/>
      <c r="D100" s="97"/>
      <c r="E100" s="97"/>
      <c r="F100" s="104"/>
    </row>
    <row r="101">
      <c r="B101" s="97"/>
      <c r="C101" s="97"/>
      <c r="D101" s="97"/>
      <c r="E101" s="97"/>
      <c r="F101" s="104"/>
    </row>
    <row r="102">
      <c r="B102" s="97"/>
      <c r="C102" s="97"/>
      <c r="D102" s="97"/>
      <c r="E102" s="97"/>
      <c r="F102" s="104"/>
    </row>
    <row r="103">
      <c r="B103" s="97"/>
      <c r="C103" s="97"/>
      <c r="D103" s="97"/>
      <c r="E103" s="97"/>
      <c r="F103" s="104"/>
    </row>
    <row r="104">
      <c r="B104" s="97"/>
      <c r="C104" s="97"/>
      <c r="D104" s="97"/>
      <c r="E104" s="97"/>
      <c r="F104" s="104"/>
    </row>
    <row r="105">
      <c r="B105" s="97"/>
      <c r="C105" s="97"/>
      <c r="D105" s="97"/>
      <c r="E105" s="97"/>
      <c r="F105" s="104"/>
    </row>
    <row r="106">
      <c r="B106" s="97"/>
      <c r="C106" s="97"/>
      <c r="D106" s="97"/>
      <c r="E106" s="97"/>
      <c r="F106" s="104"/>
    </row>
    <row r="107">
      <c r="B107" s="97"/>
      <c r="C107" s="97"/>
      <c r="D107" s="97"/>
      <c r="E107" s="97"/>
      <c r="F107" s="104"/>
    </row>
    <row r="108">
      <c r="B108" s="97"/>
      <c r="C108" s="97"/>
      <c r="D108" s="97"/>
      <c r="E108" s="97"/>
      <c r="F108" s="104"/>
    </row>
    <row r="109">
      <c r="B109" s="97"/>
      <c r="C109" s="97"/>
      <c r="D109" s="97"/>
      <c r="E109" s="97"/>
      <c r="F109" s="104"/>
    </row>
    <row r="110">
      <c r="B110" s="97"/>
      <c r="C110" s="97"/>
      <c r="D110" s="97"/>
      <c r="E110" s="97"/>
      <c r="F110" s="104"/>
    </row>
    <row r="111">
      <c r="B111" s="97"/>
      <c r="C111" s="97"/>
      <c r="D111" s="97"/>
      <c r="E111" s="97"/>
      <c r="F111" s="104"/>
    </row>
    <row r="112">
      <c r="B112" s="97"/>
      <c r="C112" s="97"/>
      <c r="D112" s="97"/>
      <c r="E112" s="97"/>
      <c r="F112" s="104"/>
    </row>
    <row r="113">
      <c r="B113" s="97"/>
      <c r="C113" s="97"/>
      <c r="D113" s="97"/>
      <c r="E113" s="97"/>
      <c r="F113" s="104"/>
    </row>
    <row r="114">
      <c r="B114" s="97"/>
      <c r="C114" s="97"/>
      <c r="D114" s="97"/>
      <c r="E114" s="97"/>
      <c r="F114" s="104"/>
    </row>
    <row r="115">
      <c r="B115" s="97"/>
      <c r="C115" s="97"/>
      <c r="D115" s="97"/>
      <c r="E115" s="97"/>
      <c r="F115" s="104"/>
    </row>
    <row r="116">
      <c r="B116" s="97"/>
      <c r="C116" s="97"/>
      <c r="D116" s="97"/>
      <c r="E116" s="97"/>
      <c r="F116" s="104"/>
    </row>
    <row r="117">
      <c r="B117" s="97"/>
      <c r="C117" s="97"/>
      <c r="D117" s="97"/>
      <c r="E117" s="97"/>
      <c r="F117" s="104"/>
    </row>
    <row r="118">
      <c r="B118" s="97"/>
      <c r="C118" s="97"/>
      <c r="D118" s="97"/>
      <c r="E118" s="97"/>
      <c r="F118" s="104"/>
    </row>
    <row r="119">
      <c r="B119" s="97"/>
      <c r="C119" s="97"/>
      <c r="D119" s="97"/>
      <c r="E119" s="97"/>
      <c r="F119" s="104"/>
    </row>
    <row r="120">
      <c r="B120" s="97"/>
      <c r="C120" s="97"/>
      <c r="D120" s="97"/>
      <c r="E120" s="97"/>
      <c r="F120" s="104"/>
    </row>
    <row r="121">
      <c r="B121" s="97"/>
      <c r="C121" s="97"/>
      <c r="D121" s="97"/>
      <c r="E121" s="97"/>
      <c r="F121" s="104"/>
    </row>
    <row r="122">
      <c r="B122" s="97"/>
      <c r="C122" s="97"/>
      <c r="D122" s="97"/>
      <c r="E122" s="97"/>
      <c r="F122" s="104"/>
    </row>
    <row r="123">
      <c r="B123" s="97"/>
      <c r="C123" s="97"/>
      <c r="D123" s="97"/>
      <c r="E123" s="97"/>
      <c r="F123" s="104"/>
    </row>
    <row r="124">
      <c r="B124" s="97"/>
      <c r="C124" s="97"/>
      <c r="D124" s="97"/>
      <c r="E124" s="97"/>
      <c r="F124" s="104"/>
    </row>
    <row r="125">
      <c r="B125" s="97"/>
      <c r="C125" s="97"/>
      <c r="D125" s="97"/>
      <c r="E125" s="97"/>
      <c r="F125" s="104"/>
    </row>
    <row r="126">
      <c r="B126" s="97"/>
      <c r="C126" s="97"/>
      <c r="D126" s="97"/>
      <c r="E126" s="97"/>
      <c r="F126" s="104"/>
    </row>
    <row r="127">
      <c r="B127" s="97"/>
      <c r="C127" s="97"/>
      <c r="D127" s="97"/>
      <c r="E127" s="97"/>
      <c r="F127" s="104"/>
    </row>
    <row r="128">
      <c r="B128" s="97"/>
      <c r="C128" s="97"/>
      <c r="D128" s="97"/>
      <c r="E128" s="97"/>
      <c r="F128" s="104"/>
    </row>
    <row r="129">
      <c r="B129" s="97"/>
      <c r="C129" s="97"/>
      <c r="D129" s="97"/>
      <c r="E129" s="97"/>
      <c r="F129" s="104"/>
    </row>
    <row r="130">
      <c r="B130" s="97"/>
      <c r="C130" s="97"/>
      <c r="D130" s="97"/>
      <c r="E130" s="97"/>
      <c r="F130" s="104"/>
    </row>
    <row r="131">
      <c r="B131" s="97"/>
      <c r="C131" s="97"/>
      <c r="D131" s="97"/>
      <c r="E131" s="97"/>
      <c r="F131" s="104"/>
    </row>
    <row r="132">
      <c r="B132" s="97"/>
      <c r="C132" s="97"/>
      <c r="D132" s="97"/>
      <c r="E132" s="97"/>
      <c r="F132" s="104"/>
    </row>
    <row r="133">
      <c r="B133" s="97"/>
      <c r="C133" s="97"/>
      <c r="D133" s="97"/>
      <c r="E133" s="97"/>
      <c r="F133" s="104"/>
    </row>
    <row r="134">
      <c r="B134" s="97"/>
      <c r="C134" s="97"/>
      <c r="D134" s="97"/>
      <c r="E134" s="97"/>
      <c r="F134" s="104"/>
    </row>
    <row r="135">
      <c r="B135" s="97"/>
      <c r="C135" s="97"/>
      <c r="D135" s="97"/>
      <c r="E135" s="97"/>
      <c r="F135" s="104"/>
    </row>
    <row r="136">
      <c r="B136" s="97"/>
      <c r="C136" s="97"/>
      <c r="D136" s="97"/>
      <c r="E136" s="97"/>
      <c r="F136" s="104"/>
    </row>
    <row r="137">
      <c r="B137" s="97"/>
      <c r="C137" s="97"/>
      <c r="D137" s="97"/>
      <c r="E137" s="97"/>
      <c r="F137" s="104"/>
    </row>
    <row r="138">
      <c r="B138" s="97"/>
      <c r="C138" s="97"/>
      <c r="D138" s="97"/>
      <c r="E138" s="97"/>
      <c r="F138" s="104"/>
    </row>
    <row r="139">
      <c r="B139" s="97"/>
      <c r="C139" s="97"/>
      <c r="D139" s="97"/>
      <c r="E139" s="97"/>
      <c r="F139" s="104"/>
    </row>
    <row r="140">
      <c r="B140" s="97"/>
      <c r="C140" s="97"/>
      <c r="D140" s="97"/>
      <c r="E140" s="97"/>
      <c r="F140" s="104"/>
    </row>
    <row r="141">
      <c r="B141" s="97"/>
      <c r="C141" s="97"/>
      <c r="D141" s="97"/>
      <c r="E141" s="97"/>
      <c r="F141" s="104"/>
    </row>
    <row r="142">
      <c r="B142" s="97"/>
      <c r="C142" s="97"/>
      <c r="D142" s="97"/>
      <c r="E142" s="97"/>
      <c r="F142" s="104"/>
    </row>
    <row r="143">
      <c r="B143" s="97"/>
      <c r="C143" s="97"/>
      <c r="D143" s="97"/>
      <c r="E143" s="97"/>
      <c r="F143" s="104"/>
    </row>
    <row r="144">
      <c r="B144" s="97"/>
      <c r="C144" s="97"/>
      <c r="D144" s="97"/>
      <c r="E144" s="97"/>
      <c r="F144" s="104"/>
    </row>
    <row r="145">
      <c r="B145" s="97"/>
      <c r="C145" s="97"/>
      <c r="D145" s="97"/>
      <c r="E145" s="97"/>
      <c r="F145" s="104"/>
    </row>
    <row r="146">
      <c r="B146" s="97"/>
      <c r="C146" s="97"/>
      <c r="D146" s="97"/>
      <c r="E146" s="97"/>
      <c r="F146" s="104"/>
    </row>
    <row r="147">
      <c r="B147" s="97"/>
      <c r="C147" s="97"/>
      <c r="D147" s="97"/>
      <c r="E147" s="97"/>
      <c r="F147" s="104"/>
    </row>
    <row r="148">
      <c r="B148" s="97"/>
      <c r="C148" s="97"/>
      <c r="D148" s="97"/>
      <c r="E148" s="97"/>
      <c r="F148" s="104"/>
    </row>
    <row r="149">
      <c r="B149" s="97"/>
      <c r="C149" s="97"/>
      <c r="D149" s="97"/>
      <c r="E149" s="97"/>
      <c r="F149" s="104"/>
    </row>
    <row r="150">
      <c r="B150" s="97"/>
      <c r="C150" s="97"/>
      <c r="D150" s="97"/>
      <c r="E150" s="97"/>
      <c r="F150" s="104"/>
    </row>
    <row r="151">
      <c r="B151" s="97"/>
      <c r="C151" s="97"/>
      <c r="D151" s="97"/>
      <c r="E151" s="97"/>
      <c r="F151" s="104"/>
    </row>
    <row r="152">
      <c r="B152" s="97"/>
      <c r="C152" s="97"/>
      <c r="D152" s="97"/>
      <c r="E152" s="97"/>
      <c r="F152" s="104"/>
    </row>
    <row r="153">
      <c r="B153" s="97"/>
      <c r="C153" s="97"/>
      <c r="D153" s="97"/>
      <c r="E153" s="97"/>
      <c r="F153" s="104"/>
    </row>
    <row r="154">
      <c r="B154" s="97"/>
      <c r="C154" s="97"/>
      <c r="D154" s="97"/>
      <c r="E154" s="97"/>
      <c r="F154" s="104"/>
    </row>
    <row r="155">
      <c r="B155" s="97"/>
      <c r="C155" s="97"/>
      <c r="D155" s="97"/>
      <c r="E155" s="97"/>
      <c r="F155" s="104"/>
    </row>
    <row r="156">
      <c r="B156" s="97"/>
      <c r="C156" s="97"/>
      <c r="D156" s="97"/>
      <c r="E156" s="97"/>
      <c r="F156" s="104"/>
    </row>
    <row r="157">
      <c r="B157" s="97"/>
      <c r="C157" s="97"/>
      <c r="D157" s="97"/>
      <c r="E157" s="97"/>
      <c r="F157" s="104"/>
    </row>
    <row r="158">
      <c r="B158" s="97"/>
      <c r="C158" s="97"/>
      <c r="D158" s="97"/>
      <c r="E158" s="97"/>
      <c r="F158" s="104"/>
    </row>
    <row r="159">
      <c r="B159" s="97"/>
      <c r="C159" s="97"/>
      <c r="D159" s="97"/>
      <c r="E159" s="97"/>
      <c r="F159" s="104"/>
    </row>
    <row r="160">
      <c r="B160" s="97"/>
      <c r="C160" s="97"/>
      <c r="D160" s="97"/>
      <c r="E160" s="97"/>
      <c r="F160" s="104"/>
    </row>
    <row r="161">
      <c r="B161" s="97"/>
      <c r="C161" s="97"/>
      <c r="D161" s="97"/>
      <c r="E161" s="97"/>
      <c r="F161" s="104"/>
    </row>
    <row r="162">
      <c r="B162" s="97"/>
      <c r="C162" s="97"/>
      <c r="D162" s="97"/>
      <c r="E162" s="97"/>
      <c r="F162" s="104"/>
    </row>
    <row r="163">
      <c r="B163" s="97"/>
      <c r="C163" s="97"/>
      <c r="D163" s="97"/>
      <c r="E163" s="97"/>
      <c r="F163" s="104"/>
    </row>
    <row r="164">
      <c r="B164" s="97"/>
      <c r="C164" s="97"/>
      <c r="D164" s="97"/>
      <c r="E164" s="97"/>
      <c r="F164" s="104"/>
    </row>
    <row r="165">
      <c r="B165" s="97"/>
      <c r="C165" s="97"/>
      <c r="D165" s="97"/>
      <c r="E165" s="97"/>
      <c r="F165" s="104"/>
    </row>
    <row r="166">
      <c r="B166" s="97"/>
      <c r="C166" s="97"/>
      <c r="D166" s="97"/>
      <c r="E166" s="97"/>
      <c r="F166" s="104"/>
    </row>
    <row r="167">
      <c r="B167" s="97"/>
      <c r="C167" s="97"/>
      <c r="D167" s="97"/>
      <c r="E167" s="97"/>
      <c r="F167" s="104"/>
    </row>
    <row r="168">
      <c r="B168" s="97"/>
      <c r="C168" s="97"/>
      <c r="D168" s="97"/>
      <c r="E168" s="97"/>
      <c r="F168" s="104"/>
    </row>
    <row r="169">
      <c r="B169" s="97"/>
      <c r="C169" s="97"/>
      <c r="D169" s="97"/>
      <c r="E169" s="97"/>
      <c r="F169" s="104"/>
    </row>
    <row r="170">
      <c r="B170" s="97"/>
      <c r="C170" s="97"/>
      <c r="D170" s="97"/>
      <c r="E170" s="97"/>
      <c r="F170" s="104"/>
    </row>
    <row r="171">
      <c r="B171" s="97"/>
      <c r="C171" s="97"/>
      <c r="D171" s="97"/>
      <c r="E171" s="97"/>
      <c r="F171" s="104"/>
    </row>
    <row r="172">
      <c r="B172" s="97"/>
      <c r="C172" s="97"/>
      <c r="D172" s="97"/>
      <c r="E172" s="97"/>
      <c r="F172" s="104"/>
    </row>
    <row r="173">
      <c r="B173" s="97"/>
      <c r="C173" s="97"/>
      <c r="D173" s="97"/>
      <c r="E173" s="97"/>
      <c r="F173" s="104"/>
    </row>
    <row r="174">
      <c r="B174" s="97"/>
      <c r="C174" s="97"/>
      <c r="D174" s="97"/>
      <c r="E174" s="97"/>
      <c r="F174" s="104"/>
    </row>
    <row r="175">
      <c r="B175" s="97"/>
      <c r="C175" s="97"/>
      <c r="D175" s="97"/>
      <c r="E175" s="97"/>
      <c r="F175" s="104"/>
    </row>
    <row r="176">
      <c r="B176" s="97"/>
      <c r="C176" s="97"/>
      <c r="D176" s="97"/>
      <c r="E176" s="97"/>
      <c r="F176" s="104"/>
    </row>
    <row r="177">
      <c r="B177" s="97"/>
      <c r="C177" s="97"/>
      <c r="D177" s="97"/>
      <c r="E177" s="97"/>
      <c r="F177" s="104"/>
    </row>
    <row r="178">
      <c r="B178" s="97"/>
      <c r="C178" s="97"/>
      <c r="D178" s="97"/>
      <c r="E178" s="97"/>
      <c r="F178" s="104"/>
    </row>
    <row r="179">
      <c r="B179" s="97"/>
      <c r="C179" s="97"/>
      <c r="D179" s="97"/>
      <c r="E179" s="97"/>
      <c r="F179" s="104"/>
    </row>
    <row r="180">
      <c r="B180" s="97"/>
      <c r="C180" s="97"/>
      <c r="D180" s="97"/>
      <c r="E180" s="97"/>
      <c r="F180" s="104"/>
    </row>
    <row r="181">
      <c r="B181" s="97"/>
      <c r="C181" s="97"/>
      <c r="D181" s="97"/>
      <c r="E181" s="97"/>
      <c r="F181" s="104"/>
    </row>
    <row r="182">
      <c r="B182" s="97"/>
      <c r="C182" s="97"/>
      <c r="D182" s="97"/>
      <c r="E182" s="97"/>
      <c r="F182" s="104"/>
    </row>
    <row r="183">
      <c r="B183" s="97"/>
      <c r="C183" s="97"/>
      <c r="D183" s="97"/>
      <c r="E183" s="97"/>
      <c r="F183" s="104"/>
    </row>
    <row r="184">
      <c r="B184" s="97"/>
      <c r="C184" s="97"/>
      <c r="D184" s="97"/>
      <c r="E184" s="97"/>
      <c r="F184" s="104"/>
    </row>
    <row r="185">
      <c r="B185" s="97"/>
      <c r="C185" s="97"/>
      <c r="D185" s="97"/>
      <c r="E185" s="97"/>
      <c r="F185" s="104"/>
    </row>
    <row r="186">
      <c r="B186" s="97"/>
      <c r="C186" s="97"/>
      <c r="D186" s="97"/>
      <c r="E186" s="97"/>
      <c r="F186" s="104"/>
    </row>
    <row r="187">
      <c r="B187" s="97"/>
      <c r="C187" s="97"/>
      <c r="D187" s="97"/>
      <c r="E187" s="97"/>
      <c r="F187" s="104"/>
    </row>
    <row r="188">
      <c r="B188" s="97"/>
      <c r="C188" s="97"/>
      <c r="D188" s="97"/>
      <c r="E188" s="97"/>
      <c r="F188" s="104"/>
    </row>
    <row r="189">
      <c r="B189" s="97"/>
      <c r="C189" s="97"/>
      <c r="D189" s="97"/>
      <c r="E189" s="97"/>
      <c r="F189" s="104"/>
    </row>
    <row r="190">
      <c r="B190" s="97"/>
      <c r="C190" s="97"/>
      <c r="D190" s="97"/>
      <c r="E190" s="97"/>
      <c r="F190" s="104"/>
    </row>
    <row r="191">
      <c r="B191" s="97"/>
      <c r="C191" s="97"/>
      <c r="D191" s="97"/>
      <c r="E191" s="97"/>
      <c r="F191" s="104"/>
    </row>
    <row r="192">
      <c r="B192" s="97"/>
      <c r="C192" s="97"/>
      <c r="D192" s="97"/>
      <c r="E192" s="97"/>
      <c r="F192" s="104"/>
    </row>
    <row r="193">
      <c r="B193" s="97"/>
      <c r="C193" s="97"/>
      <c r="D193" s="97"/>
      <c r="E193" s="97"/>
      <c r="F193" s="104"/>
    </row>
    <row r="194">
      <c r="B194" s="97"/>
      <c r="C194" s="97"/>
      <c r="D194" s="97"/>
      <c r="E194" s="97"/>
      <c r="F194" s="104"/>
    </row>
    <row r="195">
      <c r="B195" s="97"/>
      <c r="C195" s="97"/>
      <c r="D195" s="97"/>
      <c r="E195" s="97"/>
      <c r="F195" s="104"/>
    </row>
    <row r="196">
      <c r="B196" s="97"/>
      <c r="C196" s="97"/>
      <c r="D196" s="97"/>
      <c r="E196" s="97"/>
      <c r="F196" s="104"/>
    </row>
    <row r="197">
      <c r="B197" s="97"/>
      <c r="C197" s="97"/>
      <c r="D197" s="97"/>
      <c r="E197" s="97"/>
      <c r="F197" s="104"/>
    </row>
    <row r="198">
      <c r="B198" s="97"/>
      <c r="C198" s="97"/>
      <c r="D198" s="97"/>
      <c r="E198" s="97"/>
      <c r="F198" s="104"/>
    </row>
    <row r="199">
      <c r="B199" s="97"/>
      <c r="C199" s="97"/>
      <c r="D199" s="97"/>
      <c r="E199" s="97"/>
      <c r="F199" s="104"/>
    </row>
    <row r="200">
      <c r="B200" s="97"/>
      <c r="C200" s="97"/>
      <c r="D200" s="97"/>
      <c r="E200" s="97"/>
      <c r="F200" s="104"/>
    </row>
    <row r="201">
      <c r="B201" s="97"/>
      <c r="C201" s="97"/>
      <c r="D201" s="97"/>
      <c r="E201" s="97"/>
      <c r="F201" s="104"/>
    </row>
    <row r="202">
      <c r="B202" s="97"/>
      <c r="C202" s="97"/>
      <c r="D202" s="97"/>
      <c r="E202" s="97"/>
      <c r="F202" s="104"/>
    </row>
    <row r="203">
      <c r="B203" s="97"/>
      <c r="C203" s="97"/>
      <c r="D203" s="97"/>
      <c r="E203" s="97"/>
      <c r="F203" s="104"/>
    </row>
    <row r="204">
      <c r="B204" s="97"/>
      <c r="C204" s="97"/>
      <c r="D204" s="97"/>
      <c r="E204" s="97"/>
      <c r="F204" s="104"/>
    </row>
    <row r="205">
      <c r="B205" s="97"/>
      <c r="C205" s="97"/>
      <c r="D205" s="97"/>
      <c r="E205" s="97"/>
      <c r="F205" s="104"/>
    </row>
    <row r="206">
      <c r="B206" s="97"/>
      <c r="C206" s="97"/>
      <c r="D206" s="97"/>
      <c r="E206" s="97"/>
      <c r="F206" s="104"/>
    </row>
    <row r="207">
      <c r="B207" s="97"/>
      <c r="C207" s="97"/>
      <c r="D207" s="97"/>
      <c r="E207" s="97"/>
      <c r="F207" s="104"/>
    </row>
    <row r="208">
      <c r="B208" s="97"/>
      <c r="C208" s="97"/>
      <c r="D208" s="97"/>
      <c r="E208" s="97"/>
      <c r="F208" s="104"/>
    </row>
    <row r="209">
      <c r="B209" s="97"/>
      <c r="C209" s="97"/>
      <c r="D209" s="97"/>
      <c r="E209" s="97"/>
      <c r="F209" s="104"/>
    </row>
    <row r="210">
      <c r="B210" s="97"/>
      <c r="C210" s="97"/>
      <c r="D210" s="97"/>
      <c r="E210" s="97"/>
      <c r="F210" s="104"/>
    </row>
    <row r="211">
      <c r="B211" s="97"/>
      <c r="C211" s="97"/>
      <c r="D211" s="97"/>
      <c r="E211" s="97"/>
      <c r="F211" s="104"/>
    </row>
    <row r="212">
      <c r="B212" s="97"/>
      <c r="C212" s="97"/>
      <c r="D212" s="97"/>
      <c r="E212" s="97"/>
      <c r="F212" s="104"/>
    </row>
    <row r="213">
      <c r="B213" s="97"/>
      <c r="C213" s="97"/>
      <c r="D213" s="97"/>
      <c r="E213" s="97"/>
      <c r="F213" s="104"/>
    </row>
    <row r="214">
      <c r="B214" s="97"/>
      <c r="C214" s="97"/>
      <c r="D214" s="97"/>
      <c r="E214" s="97"/>
      <c r="F214" s="104"/>
    </row>
    <row r="215">
      <c r="B215" s="97"/>
      <c r="C215" s="97"/>
      <c r="D215" s="97"/>
      <c r="E215" s="97"/>
      <c r="F215" s="104"/>
    </row>
    <row r="216">
      <c r="B216" s="97"/>
      <c r="C216" s="97"/>
      <c r="D216" s="97"/>
      <c r="E216" s="97"/>
      <c r="F216" s="104"/>
    </row>
    <row r="217">
      <c r="B217" s="97"/>
      <c r="C217" s="97"/>
      <c r="D217" s="97"/>
      <c r="E217" s="97"/>
      <c r="F217" s="104"/>
    </row>
    <row r="218">
      <c r="B218" s="97"/>
      <c r="C218" s="97"/>
      <c r="D218" s="97"/>
      <c r="E218" s="97"/>
      <c r="F218" s="104"/>
    </row>
    <row r="219">
      <c r="B219" s="97"/>
      <c r="C219" s="97"/>
      <c r="D219" s="97"/>
      <c r="E219" s="97"/>
      <c r="F219" s="104"/>
    </row>
    <row r="220">
      <c r="B220" s="97"/>
      <c r="C220" s="97"/>
      <c r="D220" s="97"/>
      <c r="E220" s="97"/>
      <c r="F220" s="104"/>
    </row>
    <row r="221">
      <c r="B221" s="97"/>
      <c r="C221" s="97"/>
      <c r="D221" s="97"/>
      <c r="E221" s="97"/>
      <c r="F221" s="104"/>
    </row>
    <row r="222">
      <c r="B222" s="97"/>
      <c r="C222" s="97"/>
      <c r="D222" s="97"/>
      <c r="E222" s="97"/>
      <c r="F222" s="104"/>
    </row>
    <row r="223">
      <c r="B223" s="97"/>
      <c r="C223" s="97"/>
      <c r="D223" s="97"/>
      <c r="E223" s="97"/>
      <c r="F223" s="104"/>
    </row>
    <row r="224">
      <c r="B224" s="97"/>
      <c r="C224" s="97"/>
      <c r="D224" s="97"/>
      <c r="E224" s="97"/>
      <c r="F224" s="104"/>
    </row>
    <row r="225">
      <c r="B225" s="97"/>
      <c r="C225" s="97"/>
      <c r="D225" s="97"/>
      <c r="E225" s="97"/>
      <c r="F225" s="104"/>
    </row>
    <row r="226">
      <c r="B226" s="97"/>
      <c r="C226" s="97"/>
      <c r="D226" s="97"/>
      <c r="E226" s="97"/>
      <c r="F226" s="104"/>
    </row>
    <row r="227">
      <c r="B227" s="97"/>
      <c r="C227" s="97"/>
      <c r="D227" s="97"/>
      <c r="E227" s="97"/>
      <c r="F227" s="104"/>
    </row>
    <row r="228">
      <c r="B228" s="97"/>
      <c r="C228" s="97"/>
      <c r="D228" s="97"/>
      <c r="E228" s="97"/>
      <c r="F228" s="104"/>
    </row>
    <row r="229">
      <c r="B229" s="97"/>
      <c r="C229" s="97"/>
      <c r="D229" s="97"/>
      <c r="E229" s="97"/>
      <c r="F229" s="104"/>
    </row>
    <row r="230">
      <c r="B230" s="97"/>
      <c r="C230" s="97"/>
      <c r="D230" s="97"/>
      <c r="E230" s="97"/>
      <c r="F230" s="104"/>
    </row>
    <row r="231">
      <c r="B231" s="97"/>
      <c r="C231" s="97"/>
      <c r="D231" s="97"/>
      <c r="E231" s="97"/>
      <c r="F231" s="104"/>
    </row>
    <row r="232">
      <c r="B232" s="97"/>
      <c r="C232" s="97"/>
      <c r="D232" s="97"/>
      <c r="E232" s="97"/>
      <c r="F232" s="104"/>
    </row>
    <row r="233">
      <c r="B233" s="97"/>
      <c r="C233" s="97"/>
      <c r="D233" s="97"/>
      <c r="E233" s="97"/>
      <c r="F233" s="104"/>
    </row>
    <row r="234">
      <c r="B234" s="97"/>
      <c r="C234" s="97"/>
      <c r="D234" s="97"/>
      <c r="E234" s="97"/>
      <c r="F234" s="104"/>
    </row>
    <row r="235">
      <c r="B235" s="97"/>
      <c r="C235" s="97"/>
      <c r="D235" s="97"/>
      <c r="E235" s="97"/>
      <c r="F235" s="104"/>
    </row>
    <row r="236">
      <c r="B236" s="97"/>
      <c r="C236" s="97"/>
      <c r="D236" s="97"/>
      <c r="E236" s="97"/>
      <c r="F236" s="104"/>
    </row>
    <row r="237">
      <c r="B237" s="97"/>
      <c r="C237" s="97"/>
      <c r="D237" s="97"/>
      <c r="E237" s="97"/>
      <c r="F237" s="104"/>
    </row>
    <row r="238">
      <c r="B238" s="97"/>
      <c r="C238" s="97"/>
      <c r="D238" s="97"/>
      <c r="E238" s="97"/>
      <c r="F238" s="104"/>
    </row>
    <row r="239">
      <c r="B239" s="97"/>
      <c r="C239" s="97"/>
      <c r="D239" s="97"/>
      <c r="E239" s="97"/>
      <c r="F239" s="104"/>
    </row>
    <row r="240">
      <c r="B240" s="97"/>
      <c r="C240" s="97"/>
      <c r="D240" s="97"/>
      <c r="E240" s="97"/>
      <c r="F240" s="104"/>
    </row>
    <row r="241">
      <c r="B241" s="97"/>
      <c r="C241" s="97"/>
      <c r="D241" s="97"/>
      <c r="E241" s="97"/>
      <c r="F241" s="104"/>
    </row>
    <row r="242">
      <c r="B242" s="97"/>
      <c r="C242" s="97"/>
      <c r="D242" s="97"/>
      <c r="E242" s="97"/>
      <c r="F242" s="104"/>
    </row>
    <row r="243">
      <c r="B243" s="97"/>
      <c r="C243" s="97"/>
      <c r="D243" s="97"/>
      <c r="E243" s="97"/>
      <c r="F243" s="104"/>
    </row>
    <row r="244">
      <c r="B244" s="97"/>
      <c r="C244" s="97"/>
      <c r="D244" s="97"/>
      <c r="E244" s="97"/>
      <c r="F244" s="104"/>
    </row>
    <row r="245">
      <c r="B245" s="97"/>
      <c r="C245" s="97"/>
      <c r="D245" s="97"/>
      <c r="E245" s="97"/>
      <c r="F245" s="104"/>
    </row>
    <row r="246">
      <c r="B246" s="97"/>
      <c r="C246" s="97"/>
      <c r="D246" s="97"/>
      <c r="E246" s="97"/>
      <c r="F246" s="104"/>
    </row>
    <row r="247">
      <c r="B247" s="97"/>
      <c r="C247" s="97"/>
      <c r="D247" s="97"/>
      <c r="E247" s="97"/>
      <c r="F247" s="104"/>
    </row>
    <row r="248">
      <c r="B248" s="97"/>
      <c r="C248" s="97"/>
      <c r="D248" s="97"/>
      <c r="E248" s="97"/>
      <c r="F248" s="104"/>
    </row>
    <row r="249">
      <c r="B249" s="97"/>
      <c r="C249" s="97"/>
      <c r="D249" s="97"/>
      <c r="E249" s="97"/>
      <c r="F249" s="104"/>
    </row>
    <row r="250">
      <c r="B250" s="97"/>
      <c r="C250" s="97"/>
      <c r="D250" s="97"/>
      <c r="E250" s="97"/>
      <c r="F250" s="104"/>
    </row>
    <row r="251">
      <c r="B251" s="97"/>
      <c r="C251" s="97"/>
      <c r="D251" s="97"/>
      <c r="E251" s="97"/>
      <c r="F251" s="104"/>
    </row>
    <row r="252">
      <c r="B252" s="97"/>
      <c r="C252" s="97"/>
      <c r="D252" s="97"/>
      <c r="E252" s="97"/>
      <c r="F252" s="104"/>
    </row>
    <row r="253">
      <c r="B253" s="97"/>
      <c r="C253" s="97"/>
      <c r="D253" s="97"/>
      <c r="E253" s="97"/>
      <c r="F253" s="104"/>
    </row>
    <row r="254">
      <c r="B254" s="97"/>
      <c r="C254" s="97"/>
      <c r="D254" s="97"/>
      <c r="E254" s="97"/>
      <c r="F254" s="104"/>
    </row>
    <row r="255">
      <c r="B255" s="97"/>
      <c r="C255" s="97"/>
      <c r="D255" s="97"/>
      <c r="E255" s="97"/>
      <c r="F255" s="104"/>
    </row>
    <row r="256">
      <c r="B256" s="97"/>
      <c r="C256" s="97"/>
      <c r="D256" s="97"/>
      <c r="E256" s="97"/>
      <c r="F256" s="104"/>
    </row>
    <row r="257">
      <c r="B257" s="97"/>
      <c r="C257" s="97"/>
      <c r="D257" s="97"/>
      <c r="E257" s="97"/>
      <c r="F257" s="104"/>
    </row>
    <row r="258">
      <c r="B258" s="97"/>
      <c r="C258" s="97"/>
      <c r="D258" s="97"/>
      <c r="E258" s="97"/>
      <c r="F258" s="104"/>
    </row>
    <row r="259">
      <c r="B259" s="97"/>
      <c r="C259" s="97"/>
      <c r="D259" s="97"/>
      <c r="E259" s="97"/>
      <c r="F259" s="104"/>
    </row>
    <row r="260">
      <c r="B260" s="97"/>
      <c r="C260" s="97"/>
      <c r="D260" s="97"/>
      <c r="E260" s="97"/>
      <c r="F260" s="104"/>
    </row>
    <row r="261">
      <c r="B261" s="97"/>
      <c r="C261" s="97"/>
      <c r="D261" s="97"/>
      <c r="E261" s="97"/>
      <c r="F261" s="104"/>
    </row>
    <row r="262">
      <c r="B262" s="97"/>
      <c r="C262" s="97"/>
      <c r="D262" s="97"/>
      <c r="E262" s="97"/>
      <c r="F262" s="104"/>
    </row>
    <row r="263">
      <c r="B263" s="97"/>
      <c r="C263" s="97"/>
      <c r="D263" s="97"/>
      <c r="E263" s="97"/>
      <c r="F263" s="104"/>
    </row>
    <row r="264">
      <c r="B264" s="97"/>
      <c r="C264" s="97"/>
      <c r="D264" s="97"/>
      <c r="E264" s="97"/>
      <c r="F264" s="104"/>
    </row>
    <row r="265">
      <c r="B265" s="97"/>
      <c r="C265" s="97"/>
      <c r="D265" s="97"/>
      <c r="E265" s="97"/>
      <c r="F265" s="104"/>
    </row>
    <row r="266">
      <c r="B266" s="97"/>
      <c r="C266" s="97"/>
      <c r="D266" s="97"/>
      <c r="E266" s="97"/>
      <c r="F266" s="104"/>
    </row>
    <row r="267">
      <c r="B267" s="97"/>
      <c r="C267" s="97"/>
      <c r="D267" s="97"/>
      <c r="E267" s="97"/>
      <c r="F267" s="104"/>
    </row>
    <row r="268">
      <c r="B268" s="97"/>
      <c r="C268" s="97"/>
      <c r="D268" s="97"/>
      <c r="E268" s="97"/>
      <c r="F268" s="104"/>
    </row>
    <row r="269">
      <c r="B269" s="97"/>
      <c r="C269" s="97"/>
      <c r="D269" s="97"/>
      <c r="E269" s="97"/>
      <c r="F269" s="104"/>
    </row>
    <row r="270">
      <c r="B270" s="97"/>
      <c r="C270" s="97"/>
      <c r="D270" s="97"/>
      <c r="E270" s="97"/>
      <c r="F270" s="104"/>
    </row>
    <row r="271">
      <c r="B271" s="97"/>
      <c r="C271" s="97"/>
      <c r="D271" s="97"/>
      <c r="E271" s="97"/>
      <c r="F271" s="104"/>
    </row>
    <row r="272">
      <c r="B272" s="97"/>
      <c r="C272" s="97"/>
      <c r="D272" s="97"/>
      <c r="E272" s="97"/>
      <c r="F272" s="104"/>
    </row>
    <row r="273">
      <c r="B273" s="97"/>
      <c r="C273" s="97"/>
      <c r="D273" s="97"/>
      <c r="E273" s="97"/>
      <c r="F273" s="104"/>
    </row>
    <row r="274">
      <c r="B274" s="97"/>
      <c r="C274" s="97"/>
      <c r="D274" s="97"/>
      <c r="E274" s="97"/>
      <c r="F274" s="104"/>
    </row>
    <row r="275">
      <c r="B275" s="97"/>
      <c r="C275" s="97"/>
      <c r="D275" s="97"/>
      <c r="E275" s="97"/>
      <c r="F275" s="104"/>
    </row>
    <row r="276">
      <c r="B276" s="97"/>
      <c r="C276" s="97"/>
      <c r="D276" s="97"/>
      <c r="E276" s="97"/>
      <c r="F276" s="104"/>
    </row>
    <row r="277">
      <c r="B277" s="97"/>
      <c r="C277" s="97"/>
      <c r="D277" s="97"/>
      <c r="E277" s="97"/>
      <c r="F277" s="104"/>
    </row>
    <row r="278">
      <c r="B278" s="97"/>
      <c r="C278" s="97"/>
      <c r="D278" s="97"/>
      <c r="E278" s="97"/>
      <c r="F278" s="104"/>
    </row>
    <row r="279">
      <c r="B279" s="97"/>
      <c r="C279" s="97"/>
      <c r="D279" s="97"/>
      <c r="E279" s="97"/>
      <c r="F279" s="104"/>
    </row>
    <row r="280">
      <c r="B280" s="97"/>
      <c r="C280" s="97"/>
      <c r="D280" s="97"/>
      <c r="E280" s="97"/>
      <c r="F280" s="104"/>
    </row>
    <row r="281">
      <c r="B281" s="97"/>
      <c r="C281" s="97"/>
      <c r="D281" s="97"/>
      <c r="E281" s="97"/>
      <c r="F281" s="104"/>
    </row>
    <row r="282">
      <c r="B282" s="97"/>
      <c r="C282" s="97"/>
      <c r="D282" s="97"/>
      <c r="E282" s="97"/>
      <c r="F282" s="104"/>
    </row>
    <row r="283">
      <c r="B283" s="97"/>
      <c r="C283" s="97"/>
      <c r="D283" s="97"/>
      <c r="E283" s="97"/>
      <c r="F283" s="104"/>
    </row>
    <row r="284">
      <c r="B284" s="97"/>
      <c r="C284" s="97"/>
      <c r="D284" s="97"/>
      <c r="E284" s="97"/>
      <c r="F284" s="104"/>
    </row>
    <row r="285">
      <c r="B285" s="97"/>
      <c r="C285" s="97"/>
      <c r="D285" s="97"/>
      <c r="E285" s="97"/>
      <c r="F285" s="104"/>
    </row>
    <row r="286">
      <c r="B286" s="97"/>
      <c r="C286" s="97"/>
      <c r="D286" s="97"/>
      <c r="E286" s="97"/>
      <c r="F286" s="104"/>
    </row>
    <row r="287">
      <c r="B287" s="97"/>
      <c r="C287" s="97"/>
      <c r="D287" s="97"/>
      <c r="E287" s="97"/>
      <c r="F287" s="104"/>
    </row>
    <row r="288">
      <c r="B288" s="97"/>
      <c r="C288" s="97"/>
      <c r="D288" s="97"/>
      <c r="E288" s="97"/>
      <c r="F288" s="104"/>
    </row>
    <row r="289">
      <c r="B289" s="97"/>
      <c r="C289" s="97"/>
      <c r="D289" s="97"/>
      <c r="E289" s="97"/>
      <c r="F289" s="104"/>
    </row>
    <row r="290">
      <c r="B290" s="97"/>
      <c r="C290" s="97"/>
      <c r="D290" s="97"/>
      <c r="E290" s="97"/>
      <c r="F290" s="104"/>
    </row>
    <row r="291">
      <c r="B291" s="97"/>
      <c r="C291" s="97"/>
      <c r="D291" s="97"/>
      <c r="E291" s="97"/>
      <c r="F291" s="104"/>
    </row>
    <row r="292">
      <c r="B292" s="97"/>
      <c r="C292" s="97"/>
      <c r="D292" s="97"/>
      <c r="E292" s="97"/>
      <c r="F292" s="104"/>
    </row>
    <row r="293">
      <c r="B293" s="97"/>
      <c r="C293" s="97"/>
      <c r="D293" s="97"/>
      <c r="E293" s="97"/>
      <c r="F293" s="104"/>
    </row>
    <row r="294">
      <c r="B294" s="97"/>
      <c r="C294" s="97"/>
      <c r="D294" s="97"/>
      <c r="E294" s="97"/>
      <c r="F294" s="104"/>
    </row>
    <row r="295">
      <c r="B295" s="97"/>
      <c r="C295" s="97"/>
      <c r="D295" s="97"/>
      <c r="E295" s="97"/>
      <c r="F295" s="104"/>
    </row>
    <row r="296">
      <c r="B296" s="97"/>
      <c r="C296" s="97"/>
      <c r="D296" s="97"/>
      <c r="E296" s="97"/>
      <c r="F296" s="104"/>
    </row>
    <row r="297">
      <c r="B297" s="97"/>
      <c r="C297" s="97"/>
      <c r="D297" s="97"/>
      <c r="E297" s="97"/>
      <c r="F297" s="104"/>
    </row>
    <row r="298">
      <c r="B298" s="97"/>
      <c r="C298" s="97"/>
      <c r="D298" s="97"/>
      <c r="E298" s="97"/>
      <c r="F298" s="104"/>
    </row>
    <row r="299">
      <c r="B299" s="97"/>
      <c r="C299" s="97"/>
      <c r="D299" s="97"/>
      <c r="E299" s="97"/>
      <c r="F299" s="104"/>
    </row>
    <row r="300">
      <c r="B300" s="97"/>
      <c r="C300" s="97"/>
      <c r="D300" s="97"/>
      <c r="E300" s="97"/>
      <c r="F300" s="104"/>
    </row>
    <row r="301">
      <c r="B301" s="97"/>
      <c r="C301" s="97"/>
      <c r="D301" s="97"/>
      <c r="E301" s="97"/>
      <c r="F301" s="104"/>
    </row>
    <row r="302">
      <c r="B302" s="97"/>
      <c r="C302" s="97"/>
      <c r="D302" s="97"/>
      <c r="E302" s="97"/>
      <c r="F302" s="104"/>
    </row>
    <row r="303">
      <c r="B303" s="97"/>
      <c r="C303" s="97"/>
      <c r="D303" s="97"/>
      <c r="E303" s="97"/>
      <c r="F303" s="104"/>
    </row>
    <row r="304">
      <c r="B304" s="97"/>
      <c r="C304" s="97"/>
      <c r="D304" s="97"/>
      <c r="E304" s="97"/>
      <c r="F304" s="104"/>
    </row>
    <row r="305">
      <c r="B305" s="97"/>
      <c r="C305" s="97"/>
      <c r="D305" s="97"/>
      <c r="E305" s="97"/>
      <c r="F305" s="104"/>
    </row>
    <row r="306">
      <c r="B306" s="97"/>
      <c r="C306" s="97"/>
      <c r="D306" s="97"/>
      <c r="E306" s="97"/>
      <c r="F306" s="104"/>
    </row>
    <row r="307">
      <c r="B307" s="97"/>
      <c r="C307" s="97"/>
      <c r="D307" s="97"/>
      <c r="E307" s="97"/>
      <c r="F307" s="104"/>
    </row>
    <row r="308">
      <c r="B308" s="97"/>
      <c r="C308" s="97"/>
      <c r="D308" s="97"/>
      <c r="E308" s="97"/>
      <c r="F308" s="104"/>
    </row>
    <row r="309">
      <c r="B309" s="97"/>
      <c r="C309" s="97"/>
      <c r="D309" s="97"/>
      <c r="E309" s="97"/>
      <c r="F309" s="104"/>
    </row>
    <row r="310">
      <c r="B310" s="97"/>
      <c r="C310" s="97"/>
      <c r="D310" s="97"/>
      <c r="E310" s="97"/>
      <c r="F310" s="104"/>
    </row>
    <row r="311">
      <c r="B311" s="97"/>
      <c r="C311" s="97"/>
      <c r="D311" s="97"/>
      <c r="E311" s="97"/>
      <c r="F311" s="104"/>
    </row>
    <row r="312">
      <c r="B312" s="97"/>
      <c r="C312" s="97"/>
      <c r="D312" s="97"/>
      <c r="E312" s="97"/>
      <c r="F312" s="104"/>
    </row>
    <row r="313">
      <c r="B313" s="97"/>
      <c r="C313" s="97"/>
      <c r="D313" s="97"/>
      <c r="E313" s="97"/>
      <c r="F313" s="104"/>
    </row>
    <row r="314">
      <c r="B314" s="97"/>
      <c r="C314" s="97"/>
      <c r="D314" s="97"/>
      <c r="E314" s="97"/>
      <c r="F314" s="104"/>
    </row>
    <row r="315">
      <c r="B315" s="97"/>
      <c r="C315" s="97"/>
      <c r="D315" s="97"/>
      <c r="E315" s="97"/>
      <c r="F315" s="104"/>
    </row>
    <row r="316">
      <c r="B316" s="97"/>
      <c r="C316" s="97"/>
      <c r="D316" s="97"/>
      <c r="E316" s="97"/>
      <c r="F316" s="104"/>
    </row>
    <row r="317">
      <c r="B317" s="97"/>
      <c r="C317" s="97"/>
      <c r="D317" s="97"/>
      <c r="E317" s="97"/>
      <c r="F317" s="104"/>
    </row>
    <row r="318">
      <c r="B318" s="97"/>
      <c r="C318" s="97"/>
      <c r="D318" s="97"/>
      <c r="E318" s="97"/>
      <c r="F318" s="104"/>
    </row>
    <row r="319">
      <c r="B319" s="97"/>
      <c r="C319" s="97"/>
      <c r="D319" s="97"/>
      <c r="E319" s="97"/>
      <c r="F319" s="104"/>
    </row>
    <row r="320">
      <c r="B320" s="97"/>
      <c r="C320" s="97"/>
      <c r="D320" s="97"/>
      <c r="E320" s="97"/>
      <c r="F320" s="104"/>
    </row>
    <row r="321">
      <c r="B321" s="97"/>
      <c r="C321" s="97"/>
      <c r="D321" s="97"/>
      <c r="E321" s="97"/>
      <c r="F321" s="104"/>
    </row>
    <row r="322">
      <c r="B322" s="97"/>
      <c r="C322" s="97"/>
      <c r="D322" s="97"/>
      <c r="E322" s="97"/>
      <c r="F322" s="104"/>
    </row>
    <row r="323">
      <c r="B323" s="97"/>
      <c r="C323" s="97"/>
      <c r="D323" s="97"/>
      <c r="E323" s="97"/>
      <c r="F323" s="104"/>
    </row>
    <row r="324">
      <c r="B324" s="97"/>
      <c r="C324" s="97"/>
      <c r="D324" s="97"/>
      <c r="E324" s="97"/>
      <c r="F324" s="104"/>
    </row>
    <row r="325">
      <c r="B325" s="97"/>
      <c r="C325" s="97"/>
      <c r="D325" s="97"/>
      <c r="E325" s="97"/>
      <c r="F325" s="104"/>
    </row>
    <row r="326">
      <c r="B326" s="97"/>
      <c r="C326" s="97"/>
      <c r="D326" s="97"/>
      <c r="E326" s="97"/>
      <c r="F326" s="104"/>
    </row>
    <row r="327">
      <c r="B327" s="97"/>
      <c r="C327" s="97"/>
      <c r="D327" s="97"/>
      <c r="E327" s="97"/>
      <c r="F327" s="104"/>
    </row>
    <row r="328">
      <c r="B328" s="97"/>
      <c r="C328" s="97"/>
      <c r="D328" s="97"/>
      <c r="E328" s="97"/>
      <c r="F328" s="104"/>
    </row>
    <row r="329">
      <c r="B329" s="97"/>
      <c r="C329" s="97"/>
      <c r="D329" s="97"/>
      <c r="E329" s="97"/>
      <c r="F329" s="104"/>
    </row>
    <row r="330">
      <c r="B330" s="97"/>
      <c r="C330" s="97"/>
      <c r="D330" s="97"/>
      <c r="E330" s="97"/>
      <c r="F330" s="104"/>
    </row>
    <row r="331">
      <c r="B331" s="97"/>
      <c r="C331" s="97"/>
      <c r="D331" s="97"/>
      <c r="E331" s="97"/>
      <c r="F331" s="104"/>
    </row>
    <row r="332">
      <c r="B332" s="97"/>
      <c r="C332" s="97"/>
      <c r="D332" s="97"/>
      <c r="E332" s="97"/>
      <c r="F332" s="104"/>
    </row>
    <row r="333">
      <c r="B333" s="97"/>
      <c r="C333" s="97"/>
      <c r="D333" s="97"/>
      <c r="E333" s="97"/>
      <c r="F333" s="104"/>
    </row>
    <row r="334">
      <c r="B334" s="97"/>
      <c r="C334" s="97"/>
      <c r="D334" s="97"/>
      <c r="E334" s="97"/>
      <c r="F334" s="104"/>
    </row>
    <row r="335">
      <c r="B335" s="97"/>
      <c r="C335" s="97"/>
      <c r="D335" s="97"/>
      <c r="E335" s="97"/>
      <c r="F335" s="104"/>
    </row>
    <row r="336">
      <c r="B336" s="97"/>
      <c r="C336" s="97"/>
      <c r="D336" s="97"/>
      <c r="E336" s="97"/>
      <c r="F336" s="104"/>
    </row>
    <row r="337">
      <c r="B337" s="97"/>
      <c r="C337" s="97"/>
      <c r="D337" s="97"/>
      <c r="E337" s="97"/>
      <c r="F337" s="104"/>
    </row>
    <row r="338">
      <c r="B338" s="97"/>
      <c r="C338" s="97"/>
      <c r="D338" s="97"/>
      <c r="E338" s="97"/>
      <c r="F338" s="104"/>
    </row>
    <row r="339">
      <c r="B339" s="97"/>
      <c r="C339" s="97"/>
      <c r="D339" s="97"/>
      <c r="E339" s="97"/>
      <c r="F339" s="104"/>
    </row>
    <row r="340">
      <c r="B340" s="97"/>
      <c r="C340" s="97"/>
      <c r="D340" s="97"/>
      <c r="E340" s="97"/>
      <c r="F340" s="104"/>
    </row>
    <row r="341">
      <c r="B341" s="97"/>
      <c r="C341" s="97"/>
      <c r="D341" s="97"/>
      <c r="E341" s="97"/>
      <c r="F341" s="104"/>
    </row>
    <row r="342">
      <c r="B342" s="97"/>
      <c r="C342" s="97"/>
      <c r="D342" s="97"/>
      <c r="E342" s="97"/>
      <c r="F342" s="104"/>
    </row>
    <row r="343">
      <c r="B343" s="97"/>
      <c r="C343" s="97"/>
      <c r="D343" s="97"/>
      <c r="E343" s="97"/>
      <c r="F343" s="104"/>
    </row>
    <row r="344">
      <c r="B344" s="97"/>
      <c r="C344" s="97"/>
      <c r="D344" s="97"/>
      <c r="E344" s="97"/>
      <c r="F344" s="104"/>
    </row>
    <row r="345">
      <c r="B345" s="97"/>
      <c r="C345" s="97"/>
      <c r="D345" s="97"/>
      <c r="E345" s="97"/>
      <c r="F345" s="104"/>
    </row>
    <row r="346">
      <c r="B346" s="97"/>
      <c r="C346" s="97"/>
      <c r="D346" s="97"/>
      <c r="E346" s="97"/>
      <c r="F346" s="104"/>
    </row>
    <row r="347">
      <c r="B347" s="97"/>
      <c r="C347" s="97"/>
      <c r="D347" s="97"/>
      <c r="E347" s="97"/>
      <c r="F347" s="104"/>
    </row>
    <row r="348">
      <c r="B348" s="97"/>
      <c r="C348" s="97"/>
      <c r="D348" s="97"/>
      <c r="E348" s="97"/>
      <c r="F348" s="104"/>
    </row>
    <row r="349">
      <c r="B349" s="97"/>
      <c r="C349" s="97"/>
      <c r="D349" s="97"/>
      <c r="E349" s="97"/>
      <c r="F349" s="104"/>
    </row>
    <row r="350">
      <c r="B350" s="97"/>
      <c r="C350" s="97"/>
      <c r="D350" s="97"/>
      <c r="E350" s="97"/>
      <c r="F350" s="104"/>
    </row>
    <row r="351">
      <c r="B351" s="97"/>
      <c r="C351" s="97"/>
      <c r="D351" s="97"/>
      <c r="E351" s="97"/>
      <c r="F351" s="104"/>
    </row>
    <row r="352">
      <c r="B352" s="97"/>
      <c r="C352" s="97"/>
      <c r="D352" s="97"/>
      <c r="E352" s="97"/>
      <c r="F352" s="104"/>
    </row>
    <row r="353">
      <c r="B353" s="97"/>
      <c r="C353" s="97"/>
      <c r="D353" s="97"/>
      <c r="E353" s="97"/>
      <c r="F353" s="104"/>
    </row>
    <row r="354">
      <c r="B354" s="97"/>
      <c r="C354" s="97"/>
      <c r="D354" s="97"/>
      <c r="E354" s="97"/>
      <c r="F354" s="104"/>
    </row>
    <row r="355">
      <c r="B355" s="97"/>
      <c r="C355" s="97"/>
      <c r="D355" s="97"/>
      <c r="E355" s="97"/>
      <c r="F355" s="104"/>
    </row>
    <row r="356">
      <c r="B356" s="97"/>
      <c r="C356" s="97"/>
      <c r="D356" s="97"/>
      <c r="E356" s="97"/>
      <c r="F356" s="104"/>
    </row>
    <row r="357">
      <c r="B357" s="97"/>
      <c r="C357" s="97"/>
      <c r="D357" s="97"/>
      <c r="E357" s="97"/>
      <c r="F357" s="104"/>
    </row>
    <row r="358">
      <c r="B358" s="97"/>
      <c r="C358" s="97"/>
      <c r="D358" s="97"/>
      <c r="E358" s="97"/>
      <c r="F358" s="104"/>
    </row>
    <row r="359">
      <c r="B359" s="97"/>
      <c r="C359" s="97"/>
      <c r="D359" s="97"/>
      <c r="E359" s="97"/>
      <c r="F359" s="104"/>
    </row>
    <row r="360">
      <c r="B360" s="97"/>
      <c r="C360" s="97"/>
      <c r="D360" s="97"/>
      <c r="E360" s="97"/>
      <c r="F360" s="104"/>
    </row>
    <row r="361">
      <c r="B361" s="97"/>
      <c r="C361" s="97"/>
      <c r="D361" s="97"/>
      <c r="E361" s="97"/>
      <c r="F361" s="104"/>
    </row>
    <row r="362">
      <c r="B362" s="97"/>
      <c r="C362" s="97"/>
      <c r="D362" s="97"/>
      <c r="E362" s="97"/>
      <c r="F362" s="104"/>
    </row>
    <row r="363">
      <c r="B363" s="97"/>
      <c r="C363" s="97"/>
      <c r="D363" s="97"/>
      <c r="E363" s="97"/>
      <c r="F363" s="104"/>
    </row>
    <row r="364">
      <c r="B364" s="97"/>
      <c r="C364" s="97"/>
      <c r="D364" s="97"/>
      <c r="E364" s="97"/>
      <c r="F364" s="104"/>
    </row>
    <row r="365">
      <c r="B365" s="97"/>
      <c r="C365" s="97"/>
      <c r="D365" s="97"/>
      <c r="E365" s="97"/>
      <c r="F365" s="104"/>
    </row>
    <row r="366">
      <c r="B366" s="97"/>
      <c r="C366" s="97"/>
      <c r="D366" s="97"/>
      <c r="E366" s="97"/>
      <c r="F366" s="104"/>
    </row>
    <row r="367">
      <c r="B367" s="97"/>
      <c r="C367" s="97"/>
      <c r="D367" s="97"/>
      <c r="E367" s="97"/>
      <c r="F367" s="104"/>
    </row>
    <row r="368">
      <c r="B368" s="97"/>
      <c r="C368" s="97"/>
      <c r="D368" s="97"/>
      <c r="E368" s="97"/>
      <c r="F368" s="104"/>
    </row>
    <row r="369">
      <c r="B369" s="97"/>
      <c r="C369" s="97"/>
      <c r="D369" s="97"/>
      <c r="E369" s="97"/>
      <c r="F369" s="104"/>
    </row>
    <row r="370">
      <c r="B370" s="97"/>
      <c r="C370" s="97"/>
      <c r="D370" s="97"/>
      <c r="E370" s="97"/>
      <c r="F370" s="104"/>
    </row>
    <row r="371">
      <c r="B371" s="97"/>
      <c r="C371" s="97"/>
      <c r="D371" s="97"/>
      <c r="E371" s="97"/>
      <c r="F371" s="104"/>
    </row>
    <row r="372">
      <c r="B372" s="97"/>
      <c r="C372" s="97"/>
      <c r="D372" s="97"/>
      <c r="E372" s="97"/>
      <c r="F372" s="104"/>
    </row>
    <row r="373">
      <c r="B373" s="97"/>
      <c r="C373" s="97"/>
      <c r="D373" s="97"/>
      <c r="E373" s="97"/>
      <c r="F373" s="104"/>
    </row>
    <row r="374">
      <c r="B374" s="97"/>
      <c r="C374" s="97"/>
      <c r="D374" s="97"/>
      <c r="E374" s="97"/>
      <c r="F374" s="104"/>
    </row>
    <row r="375">
      <c r="B375" s="97"/>
      <c r="C375" s="97"/>
      <c r="D375" s="97"/>
      <c r="E375" s="97"/>
      <c r="F375" s="104"/>
    </row>
    <row r="376">
      <c r="B376" s="97"/>
      <c r="C376" s="97"/>
      <c r="D376" s="97"/>
      <c r="E376" s="97"/>
      <c r="F376" s="104"/>
    </row>
    <row r="377">
      <c r="B377" s="97"/>
      <c r="C377" s="97"/>
      <c r="D377" s="97"/>
      <c r="E377" s="97"/>
      <c r="F377" s="104"/>
    </row>
    <row r="378">
      <c r="B378" s="97"/>
      <c r="C378" s="97"/>
      <c r="D378" s="97"/>
      <c r="E378" s="97"/>
      <c r="F378" s="104"/>
    </row>
    <row r="379">
      <c r="B379" s="97"/>
      <c r="C379" s="97"/>
      <c r="D379" s="97"/>
      <c r="E379" s="97"/>
      <c r="F379" s="104"/>
    </row>
    <row r="380">
      <c r="B380" s="97"/>
      <c r="C380" s="97"/>
      <c r="D380" s="97"/>
      <c r="E380" s="97"/>
      <c r="F380" s="104"/>
    </row>
    <row r="381">
      <c r="B381" s="97"/>
      <c r="C381" s="97"/>
      <c r="D381" s="97"/>
      <c r="E381" s="97"/>
      <c r="F381" s="104"/>
    </row>
    <row r="382">
      <c r="B382" s="97"/>
      <c r="C382" s="97"/>
      <c r="D382" s="97"/>
      <c r="E382" s="97"/>
      <c r="F382" s="104"/>
    </row>
    <row r="383">
      <c r="B383" s="97"/>
      <c r="C383" s="97"/>
      <c r="D383" s="97"/>
      <c r="E383" s="97"/>
      <c r="F383" s="104"/>
    </row>
    <row r="384">
      <c r="B384" s="97"/>
      <c r="C384" s="97"/>
      <c r="D384" s="97"/>
      <c r="E384" s="97"/>
      <c r="F384" s="104"/>
    </row>
    <row r="385">
      <c r="B385" s="97"/>
      <c r="C385" s="97"/>
      <c r="D385" s="97"/>
      <c r="E385" s="97"/>
      <c r="F385" s="104"/>
    </row>
    <row r="386">
      <c r="B386" s="97"/>
      <c r="C386" s="97"/>
      <c r="D386" s="97"/>
      <c r="E386" s="97"/>
      <c r="F386" s="104"/>
    </row>
    <row r="387">
      <c r="B387" s="97"/>
      <c r="C387" s="97"/>
      <c r="D387" s="97"/>
      <c r="E387" s="97"/>
      <c r="F387" s="104"/>
    </row>
    <row r="388">
      <c r="B388" s="97"/>
      <c r="C388" s="97"/>
      <c r="D388" s="97"/>
      <c r="E388" s="97"/>
      <c r="F388" s="104"/>
    </row>
    <row r="389">
      <c r="B389" s="97"/>
      <c r="C389" s="97"/>
      <c r="D389" s="97"/>
      <c r="E389" s="97"/>
      <c r="F389" s="104"/>
    </row>
    <row r="390">
      <c r="B390" s="97"/>
      <c r="C390" s="97"/>
      <c r="D390" s="97"/>
      <c r="E390" s="97"/>
      <c r="F390" s="104"/>
    </row>
    <row r="391">
      <c r="B391" s="97"/>
      <c r="C391" s="97"/>
      <c r="D391" s="97"/>
      <c r="E391" s="97"/>
      <c r="F391" s="104"/>
    </row>
    <row r="392">
      <c r="B392" s="97"/>
      <c r="C392" s="97"/>
      <c r="D392" s="97"/>
      <c r="E392" s="97"/>
      <c r="F392" s="104"/>
    </row>
    <row r="393">
      <c r="B393" s="97"/>
      <c r="C393" s="97"/>
      <c r="D393" s="97"/>
      <c r="E393" s="97"/>
      <c r="F393" s="104"/>
    </row>
    <row r="394">
      <c r="B394" s="97"/>
      <c r="C394" s="97"/>
      <c r="D394" s="97"/>
      <c r="E394" s="97"/>
      <c r="F394" s="104"/>
    </row>
    <row r="395">
      <c r="B395" s="97"/>
      <c r="C395" s="97"/>
      <c r="D395" s="97"/>
      <c r="E395" s="97"/>
      <c r="F395" s="104"/>
    </row>
    <row r="396">
      <c r="B396" s="97"/>
      <c r="C396" s="97"/>
      <c r="D396" s="97"/>
      <c r="E396" s="97"/>
      <c r="F396" s="104"/>
    </row>
    <row r="397">
      <c r="B397" s="97"/>
      <c r="C397" s="97"/>
      <c r="D397" s="97"/>
      <c r="E397" s="97"/>
      <c r="F397" s="104"/>
    </row>
    <row r="398">
      <c r="B398" s="97"/>
      <c r="C398" s="97"/>
      <c r="D398" s="97"/>
      <c r="E398" s="97"/>
      <c r="F398" s="104"/>
    </row>
    <row r="399">
      <c r="B399" s="97"/>
      <c r="C399" s="97"/>
      <c r="D399" s="97"/>
      <c r="E399" s="97"/>
      <c r="F399" s="104"/>
    </row>
    <row r="400">
      <c r="B400" s="97"/>
      <c r="C400" s="97"/>
      <c r="D400" s="97"/>
      <c r="E400" s="97"/>
      <c r="F400" s="104"/>
    </row>
    <row r="401">
      <c r="B401" s="97"/>
      <c r="C401" s="97"/>
      <c r="D401" s="97"/>
      <c r="E401" s="97"/>
      <c r="F401" s="104"/>
    </row>
    <row r="402">
      <c r="B402" s="97"/>
      <c r="C402" s="97"/>
      <c r="D402" s="97"/>
      <c r="E402" s="97"/>
      <c r="F402" s="104"/>
    </row>
    <row r="403">
      <c r="B403" s="97"/>
      <c r="C403" s="97"/>
      <c r="D403" s="97"/>
      <c r="E403" s="97"/>
      <c r="F403" s="104"/>
    </row>
    <row r="404">
      <c r="B404" s="97"/>
      <c r="C404" s="97"/>
      <c r="D404" s="97"/>
      <c r="E404" s="97"/>
      <c r="F404" s="104"/>
    </row>
    <row r="405">
      <c r="B405" s="97"/>
      <c r="C405" s="97"/>
      <c r="D405" s="97"/>
      <c r="E405" s="97"/>
      <c r="F405" s="104"/>
    </row>
    <row r="406">
      <c r="B406" s="97"/>
      <c r="C406" s="97"/>
      <c r="D406" s="97"/>
      <c r="E406" s="97"/>
      <c r="F406" s="104"/>
    </row>
    <row r="407">
      <c r="B407" s="97"/>
      <c r="C407" s="97"/>
      <c r="D407" s="97"/>
      <c r="E407" s="97"/>
      <c r="F407" s="104"/>
    </row>
    <row r="408">
      <c r="B408" s="97"/>
      <c r="C408" s="97"/>
      <c r="D408" s="97"/>
      <c r="E408" s="97"/>
      <c r="F408" s="104"/>
    </row>
    <row r="409">
      <c r="B409" s="97"/>
      <c r="C409" s="97"/>
      <c r="D409" s="97"/>
      <c r="E409" s="97"/>
      <c r="F409" s="104"/>
    </row>
    <row r="410">
      <c r="B410" s="97"/>
      <c r="C410" s="97"/>
      <c r="D410" s="97"/>
      <c r="E410" s="97"/>
      <c r="F410" s="104"/>
    </row>
    <row r="411">
      <c r="B411" s="97"/>
      <c r="C411" s="97"/>
      <c r="D411" s="97"/>
      <c r="E411" s="97"/>
      <c r="F411" s="104"/>
    </row>
    <row r="412">
      <c r="B412" s="97"/>
      <c r="C412" s="97"/>
      <c r="D412" s="97"/>
      <c r="E412" s="97"/>
      <c r="F412" s="104"/>
    </row>
    <row r="413">
      <c r="B413" s="97"/>
      <c r="C413" s="97"/>
      <c r="D413" s="97"/>
      <c r="E413" s="97"/>
      <c r="F413" s="104"/>
    </row>
    <row r="414">
      <c r="B414" s="97"/>
      <c r="C414" s="97"/>
      <c r="D414" s="97"/>
      <c r="E414" s="97"/>
      <c r="F414" s="104"/>
    </row>
    <row r="415">
      <c r="B415" s="97"/>
      <c r="C415" s="97"/>
      <c r="D415" s="97"/>
      <c r="E415" s="97"/>
      <c r="F415" s="104"/>
    </row>
    <row r="416">
      <c r="B416" s="97"/>
      <c r="C416" s="97"/>
      <c r="D416" s="97"/>
      <c r="E416" s="97"/>
      <c r="F416" s="104"/>
    </row>
    <row r="417">
      <c r="B417" s="97"/>
      <c r="C417" s="97"/>
      <c r="D417" s="97"/>
      <c r="E417" s="97"/>
      <c r="F417" s="104"/>
    </row>
    <row r="418">
      <c r="B418" s="97"/>
      <c r="C418" s="97"/>
      <c r="D418" s="97"/>
      <c r="E418" s="97"/>
      <c r="F418" s="104"/>
    </row>
    <row r="419">
      <c r="B419" s="97"/>
      <c r="C419" s="97"/>
      <c r="D419" s="97"/>
      <c r="E419" s="97"/>
      <c r="F419" s="104"/>
    </row>
    <row r="420">
      <c r="B420" s="97"/>
      <c r="C420" s="97"/>
      <c r="D420" s="97"/>
      <c r="E420" s="97"/>
      <c r="F420" s="104"/>
    </row>
    <row r="421">
      <c r="B421" s="97"/>
      <c r="C421" s="97"/>
      <c r="D421" s="97"/>
      <c r="E421" s="97"/>
      <c r="F421" s="104"/>
    </row>
    <row r="422">
      <c r="B422" s="97"/>
      <c r="C422" s="97"/>
      <c r="D422" s="97"/>
      <c r="E422" s="97"/>
      <c r="F422" s="104"/>
    </row>
    <row r="423">
      <c r="B423" s="97"/>
      <c r="C423" s="97"/>
      <c r="D423" s="97"/>
      <c r="E423" s="97"/>
      <c r="F423" s="104"/>
    </row>
    <row r="424">
      <c r="B424" s="97"/>
      <c r="C424" s="97"/>
      <c r="D424" s="97"/>
      <c r="E424" s="97"/>
      <c r="F424" s="104"/>
    </row>
    <row r="425">
      <c r="B425" s="97"/>
      <c r="C425" s="97"/>
      <c r="D425" s="97"/>
      <c r="E425" s="97"/>
      <c r="F425" s="104"/>
    </row>
    <row r="426">
      <c r="B426" s="97"/>
      <c r="C426" s="97"/>
      <c r="D426" s="97"/>
      <c r="E426" s="97"/>
      <c r="F426" s="104"/>
    </row>
    <row r="427">
      <c r="B427" s="97"/>
      <c r="C427" s="97"/>
      <c r="D427" s="97"/>
      <c r="E427" s="97"/>
      <c r="F427" s="104"/>
    </row>
    <row r="428">
      <c r="B428" s="97"/>
      <c r="C428" s="97"/>
      <c r="D428" s="97"/>
      <c r="E428" s="97"/>
      <c r="F428" s="104"/>
    </row>
    <row r="429">
      <c r="B429" s="97"/>
      <c r="C429" s="97"/>
      <c r="D429" s="97"/>
      <c r="E429" s="97"/>
      <c r="F429" s="104"/>
    </row>
    <row r="430">
      <c r="B430" s="97"/>
      <c r="C430" s="97"/>
      <c r="D430" s="97"/>
      <c r="E430" s="97"/>
      <c r="F430" s="104"/>
    </row>
    <row r="431">
      <c r="B431" s="97"/>
      <c r="C431" s="97"/>
      <c r="D431" s="97"/>
      <c r="E431" s="97"/>
      <c r="F431" s="104"/>
    </row>
    <row r="432">
      <c r="B432" s="97"/>
      <c r="C432" s="97"/>
      <c r="D432" s="97"/>
      <c r="E432" s="97"/>
      <c r="F432" s="104"/>
    </row>
    <row r="433">
      <c r="B433" s="97"/>
      <c r="C433" s="97"/>
      <c r="D433" s="97"/>
      <c r="E433" s="97"/>
      <c r="F433" s="104"/>
    </row>
    <row r="434">
      <c r="B434" s="97"/>
      <c r="C434" s="97"/>
      <c r="D434" s="97"/>
      <c r="E434" s="97"/>
      <c r="F434" s="104"/>
    </row>
    <row r="435">
      <c r="B435" s="97"/>
      <c r="C435" s="97"/>
      <c r="D435" s="97"/>
      <c r="E435" s="97"/>
      <c r="F435" s="104"/>
    </row>
    <row r="436">
      <c r="B436" s="97"/>
      <c r="C436" s="97"/>
      <c r="D436" s="97"/>
      <c r="E436" s="97"/>
      <c r="F436" s="104"/>
    </row>
    <row r="437">
      <c r="B437" s="97"/>
      <c r="C437" s="97"/>
      <c r="D437" s="97"/>
      <c r="E437" s="97"/>
      <c r="F437" s="104"/>
    </row>
    <row r="438">
      <c r="B438" s="97"/>
      <c r="C438" s="97"/>
      <c r="D438" s="97"/>
      <c r="E438" s="97"/>
      <c r="F438" s="104"/>
    </row>
    <row r="439">
      <c r="B439" s="97"/>
      <c r="C439" s="97"/>
      <c r="D439" s="97"/>
      <c r="E439" s="97"/>
      <c r="F439" s="104"/>
    </row>
    <row r="440">
      <c r="B440" s="97"/>
      <c r="C440" s="97"/>
      <c r="D440" s="97"/>
      <c r="E440" s="97"/>
      <c r="F440" s="104"/>
    </row>
    <row r="441">
      <c r="B441" s="97"/>
      <c r="C441" s="97"/>
      <c r="D441" s="97"/>
      <c r="E441" s="97"/>
      <c r="F441" s="104"/>
    </row>
    <row r="442">
      <c r="B442" s="97"/>
      <c r="C442" s="97"/>
      <c r="D442" s="97"/>
      <c r="E442" s="97"/>
      <c r="F442" s="104"/>
    </row>
    <row r="443">
      <c r="B443" s="97"/>
      <c r="C443" s="97"/>
      <c r="D443" s="97"/>
      <c r="E443" s="97"/>
      <c r="F443" s="104"/>
    </row>
    <row r="444">
      <c r="B444" s="97"/>
      <c r="C444" s="97"/>
      <c r="D444" s="97"/>
      <c r="E444" s="97"/>
      <c r="F444" s="104"/>
    </row>
    <row r="445">
      <c r="B445" s="97"/>
      <c r="C445" s="97"/>
      <c r="D445" s="97"/>
      <c r="E445" s="97"/>
      <c r="F445" s="104"/>
    </row>
    <row r="446">
      <c r="B446" s="97"/>
      <c r="C446" s="97"/>
      <c r="D446" s="97"/>
      <c r="E446" s="97"/>
      <c r="F446" s="104"/>
    </row>
    <row r="447">
      <c r="B447" s="97"/>
      <c r="C447" s="97"/>
      <c r="D447" s="97"/>
      <c r="E447" s="97"/>
      <c r="F447" s="104"/>
    </row>
    <row r="448">
      <c r="B448" s="97"/>
      <c r="C448" s="97"/>
      <c r="D448" s="97"/>
      <c r="E448" s="97"/>
      <c r="F448" s="104"/>
    </row>
    <row r="449">
      <c r="B449" s="97"/>
      <c r="C449" s="97"/>
      <c r="D449" s="97"/>
      <c r="E449" s="97"/>
      <c r="F449" s="104"/>
    </row>
    <row r="450">
      <c r="B450" s="97"/>
      <c r="C450" s="97"/>
      <c r="D450" s="97"/>
      <c r="E450" s="97"/>
      <c r="F450" s="104"/>
    </row>
    <row r="451">
      <c r="B451" s="97"/>
      <c r="C451" s="97"/>
      <c r="D451" s="97"/>
      <c r="E451" s="97"/>
      <c r="F451" s="104"/>
    </row>
    <row r="452">
      <c r="B452" s="97"/>
      <c r="C452" s="97"/>
      <c r="D452" s="97"/>
      <c r="E452" s="97"/>
      <c r="F452" s="104"/>
    </row>
    <row r="453">
      <c r="B453" s="97"/>
      <c r="C453" s="97"/>
      <c r="D453" s="97"/>
      <c r="E453" s="97"/>
      <c r="F453" s="104"/>
    </row>
    <row r="454">
      <c r="B454" s="97"/>
      <c r="C454" s="97"/>
      <c r="D454" s="97"/>
      <c r="E454" s="97"/>
      <c r="F454" s="104"/>
    </row>
    <row r="455">
      <c r="B455" s="97"/>
      <c r="C455" s="97"/>
      <c r="D455" s="97"/>
      <c r="E455" s="97"/>
      <c r="F455" s="104"/>
    </row>
    <row r="456">
      <c r="B456" s="97"/>
      <c r="C456" s="97"/>
      <c r="D456" s="97"/>
      <c r="E456" s="97"/>
      <c r="F456" s="104"/>
    </row>
    <row r="457">
      <c r="B457" s="97"/>
      <c r="C457" s="97"/>
      <c r="D457" s="97"/>
      <c r="E457" s="97"/>
      <c r="F457" s="104"/>
    </row>
    <row r="458">
      <c r="B458" s="97"/>
      <c r="C458" s="97"/>
      <c r="D458" s="97"/>
      <c r="E458" s="97"/>
      <c r="F458" s="104"/>
    </row>
    <row r="459">
      <c r="B459" s="97"/>
      <c r="C459" s="97"/>
      <c r="D459" s="97"/>
      <c r="E459" s="97"/>
      <c r="F459" s="104"/>
    </row>
    <row r="460">
      <c r="B460" s="97"/>
      <c r="C460" s="97"/>
      <c r="D460" s="97"/>
      <c r="E460" s="97"/>
      <c r="F460" s="104"/>
    </row>
    <row r="461">
      <c r="B461" s="97"/>
      <c r="C461" s="97"/>
      <c r="D461" s="97"/>
      <c r="E461" s="97"/>
      <c r="F461" s="104"/>
    </row>
    <row r="462">
      <c r="B462" s="97"/>
      <c r="C462" s="97"/>
      <c r="D462" s="97"/>
      <c r="E462" s="97"/>
      <c r="F462" s="104"/>
    </row>
    <row r="463">
      <c r="B463" s="97"/>
      <c r="C463" s="97"/>
      <c r="D463" s="97"/>
      <c r="E463" s="97"/>
      <c r="F463" s="104"/>
    </row>
    <row r="464">
      <c r="B464" s="97"/>
      <c r="C464" s="97"/>
      <c r="D464" s="97"/>
      <c r="E464" s="97"/>
      <c r="F464" s="104"/>
    </row>
    <row r="465">
      <c r="B465" s="97"/>
      <c r="C465" s="97"/>
      <c r="D465" s="97"/>
      <c r="E465" s="97"/>
      <c r="F465" s="104"/>
    </row>
    <row r="466">
      <c r="B466" s="97"/>
      <c r="C466" s="97"/>
      <c r="D466" s="97"/>
      <c r="E466" s="97"/>
      <c r="F466" s="104"/>
    </row>
    <row r="467">
      <c r="B467" s="97"/>
      <c r="C467" s="97"/>
      <c r="D467" s="97"/>
      <c r="E467" s="97"/>
      <c r="F467" s="104"/>
    </row>
    <row r="468">
      <c r="B468" s="97"/>
      <c r="C468" s="97"/>
      <c r="D468" s="97"/>
      <c r="E468" s="97"/>
      <c r="F468" s="104"/>
    </row>
    <row r="469">
      <c r="B469" s="97"/>
      <c r="C469" s="97"/>
      <c r="D469" s="97"/>
      <c r="E469" s="97"/>
      <c r="F469" s="104"/>
    </row>
    <row r="470">
      <c r="B470" s="97"/>
      <c r="C470" s="97"/>
      <c r="D470" s="97"/>
      <c r="E470" s="97"/>
      <c r="F470" s="104"/>
    </row>
    <row r="471">
      <c r="B471" s="97"/>
      <c r="C471" s="97"/>
      <c r="D471" s="97"/>
      <c r="E471" s="97"/>
      <c r="F471" s="104"/>
    </row>
    <row r="472">
      <c r="B472" s="97"/>
      <c r="C472" s="97"/>
      <c r="D472" s="97"/>
      <c r="E472" s="97"/>
      <c r="F472" s="104"/>
    </row>
    <row r="473">
      <c r="B473" s="97"/>
      <c r="C473" s="97"/>
      <c r="D473" s="97"/>
      <c r="E473" s="97"/>
      <c r="F473" s="104"/>
    </row>
    <row r="474">
      <c r="B474" s="97"/>
      <c r="C474" s="97"/>
      <c r="D474" s="97"/>
      <c r="E474" s="97"/>
      <c r="F474" s="104"/>
    </row>
    <row r="475">
      <c r="B475" s="97"/>
      <c r="C475" s="97"/>
      <c r="D475" s="97"/>
      <c r="E475" s="97"/>
      <c r="F475" s="104"/>
    </row>
    <row r="476">
      <c r="B476" s="97"/>
      <c r="C476" s="97"/>
      <c r="D476" s="97"/>
      <c r="E476" s="97"/>
      <c r="F476" s="104"/>
    </row>
    <row r="477">
      <c r="B477" s="97"/>
      <c r="C477" s="97"/>
      <c r="D477" s="97"/>
      <c r="E477" s="97"/>
      <c r="F477" s="104"/>
    </row>
    <row r="478">
      <c r="B478" s="97"/>
      <c r="C478" s="97"/>
      <c r="D478" s="97"/>
      <c r="E478" s="97"/>
      <c r="F478" s="104"/>
    </row>
    <row r="479">
      <c r="B479" s="97"/>
      <c r="C479" s="97"/>
      <c r="D479" s="97"/>
      <c r="E479" s="97"/>
      <c r="F479" s="104"/>
    </row>
    <row r="480">
      <c r="B480" s="97"/>
      <c r="C480" s="97"/>
      <c r="D480" s="97"/>
      <c r="E480" s="97"/>
      <c r="F480" s="104"/>
    </row>
    <row r="481">
      <c r="B481" s="97"/>
      <c r="C481" s="97"/>
      <c r="D481" s="97"/>
      <c r="E481" s="97"/>
      <c r="F481" s="104"/>
    </row>
    <row r="482">
      <c r="B482" s="97"/>
      <c r="C482" s="97"/>
      <c r="D482" s="97"/>
      <c r="E482" s="97"/>
      <c r="F482" s="104"/>
    </row>
    <row r="483">
      <c r="B483" s="97"/>
      <c r="C483" s="97"/>
      <c r="D483" s="97"/>
      <c r="E483" s="97"/>
      <c r="F483" s="104"/>
    </row>
    <row r="484">
      <c r="B484" s="97"/>
      <c r="C484" s="97"/>
      <c r="D484" s="97"/>
      <c r="E484" s="97"/>
      <c r="F484" s="104"/>
    </row>
    <row r="485">
      <c r="B485" s="97"/>
      <c r="C485" s="97"/>
      <c r="D485" s="97"/>
      <c r="E485" s="97"/>
      <c r="F485" s="104"/>
    </row>
    <row r="486">
      <c r="B486" s="97"/>
      <c r="C486" s="97"/>
      <c r="D486" s="97"/>
      <c r="E486" s="97"/>
      <c r="F486" s="104"/>
    </row>
    <row r="487">
      <c r="B487" s="97"/>
      <c r="C487" s="97"/>
      <c r="D487" s="97"/>
      <c r="E487" s="97"/>
      <c r="F487" s="104"/>
    </row>
    <row r="488">
      <c r="B488" s="97"/>
      <c r="C488" s="97"/>
      <c r="D488" s="97"/>
      <c r="E488" s="97"/>
      <c r="F488" s="104"/>
    </row>
    <row r="489">
      <c r="B489" s="97"/>
      <c r="C489" s="97"/>
      <c r="D489" s="97"/>
      <c r="E489" s="97"/>
      <c r="F489" s="104"/>
    </row>
    <row r="490">
      <c r="B490" s="97"/>
      <c r="C490" s="97"/>
      <c r="D490" s="97"/>
      <c r="E490" s="97"/>
      <c r="F490" s="104"/>
    </row>
    <row r="491">
      <c r="B491" s="97"/>
      <c r="C491" s="97"/>
      <c r="D491" s="97"/>
      <c r="E491" s="97"/>
      <c r="F491" s="104"/>
    </row>
    <row r="492">
      <c r="B492" s="97"/>
      <c r="C492" s="97"/>
      <c r="D492" s="97"/>
      <c r="E492" s="97"/>
      <c r="F492" s="104"/>
    </row>
    <row r="493">
      <c r="B493" s="97"/>
      <c r="C493" s="97"/>
      <c r="D493" s="97"/>
      <c r="E493" s="97"/>
      <c r="F493" s="104"/>
    </row>
    <row r="494">
      <c r="B494" s="97"/>
      <c r="C494" s="97"/>
      <c r="D494" s="97"/>
      <c r="E494" s="97"/>
      <c r="F494" s="104"/>
    </row>
    <row r="495">
      <c r="B495" s="97"/>
      <c r="C495" s="97"/>
      <c r="D495" s="97"/>
      <c r="E495" s="97"/>
      <c r="F495" s="104"/>
    </row>
    <row r="496">
      <c r="B496" s="97"/>
      <c r="C496" s="97"/>
      <c r="D496" s="97"/>
      <c r="E496" s="97"/>
      <c r="F496" s="104"/>
    </row>
    <row r="497">
      <c r="B497" s="97"/>
      <c r="C497" s="97"/>
      <c r="D497" s="97"/>
      <c r="E497" s="97"/>
      <c r="F497" s="104"/>
    </row>
    <row r="498">
      <c r="B498" s="97"/>
      <c r="C498" s="97"/>
      <c r="D498" s="97"/>
      <c r="E498" s="97"/>
      <c r="F498" s="104"/>
    </row>
    <row r="499">
      <c r="B499" s="97"/>
      <c r="C499" s="97"/>
      <c r="D499" s="97"/>
      <c r="E499" s="97"/>
      <c r="F499" s="104"/>
    </row>
    <row r="500">
      <c r="B500" s="97"/>
      <c r="C500" s="97"/>
      <c r="D500" s="97"/>
      <c r="E500" s="97"/>
      <c r="F500" s="104"/>
    </row>
    <row r="501">
      <c r="B501" s="97"/>
      <c r="C501" s="97"/>
      <c r="D501" s="97"/>
      <c r="E501" s="97"/>
      <c r="F501" s="104"/>
    </row>
    <row r="502">
      <c r="B502" s="97"/>
      <c r="C502" s="97"/>
      <c r="D502" s="97"/>
      <c r="E502" s="97"/>
      <c r="F502" s="104"/>
    </row>
    <row r="503">
      <c r="B503" s="97"/>
      <c r="C503" s="97"/>
      <c r="D503" s="97"/>
      <c r="E503" s="97"/>
      <c r="F503" s="104"/>
    </row>
    <row r="504">
      <c r="B504" s="97"/>
      <c r="C504" s="97"/>
      <c r="D504" s="97"/>
      <c r="E504" s="97"/>
      <c r="F504" s="104"/>
    </row>
    <row r="505">
      <c r="B505" s="97"/>
      <c r="C505" s="97"/>
      <c r="D505" s="97"/>
      <c r="E505" s="97"/>
      <c r="F505" s="104"/>
    </row>
    <row r="506">
      <c r="B506" s="97"/>
      <c r="C506" s="97"/>
      <c r="D506" s="97"/>
      <c r="E506" s="97"/>
      <c r="F506" s="104"/>
    </row>
    <row r="507">
      <c r="B507" s="97"/>
      <c r="C507" s="97"/>
      <c r="D507" s="97"/>
      <c r="E507" s="97"/>
      <c r="F507" s="104"/>
    </row>
    <row r="508">
      <c r="B508" s="97"/>
      <c r="C508" s="97"/>
      <c r="D508" s="97"/>
      <c r="E508" s="97"/>
      <c r="F508" s="104"/>
    </row>
    <row r="509">
      <c r="B509" s="97"/>
      <c r="C509" s="97"/>
      <c r="D509" s="97"/>
      <c r="E509" s="97"/>
      <c r="F509" s="104"/>
    </row>
    <row r="510">
      <c r="B510" s="97"/>
      <c r="C510" s="97"/>
      <c r="D510" s="97"/>
      <c r="E510" s="97"/>
      <c r="F510" s="104"/>
    </row>
    <row r="511">
      <c r="B511" s="97"/>
      <c r="C511" s="97"/>
      <c r="D511" s="97"/>
      <c r="E511" s="97"/>
      <c r="F511" s="104"/>
    </row>
    <row r="512">
      <c r="B512" s="97"/>
      <c r="C512" s="97"/>
      <c r="D512" s="97"/>
      <c r="E512" s="97"/>
      <c r="F512" s="104"/>
    </row>
    <row r="513">
      <c r="B513" s="97"/>
      <c r="C513" s="97"/>
      <c r="D513" s="97"/>
      <c r="E513" s="97"/>
      <c r="F513" s="104"/>
    </row>
    <row r="514">
      <c r="B514" s="97"/>
      <c r="C514" s="97"/>
      <c r="D514" s="97"/>
      <c r="E514" s="97"/>
      <c r="F514" s="104"/>
    </row>
    <row r="515">
      <c r="B515" s="97"/>
      <c r="C515" s="97"/>
      <c r="D515" s="97"/>
      <c r="E515" s="97"/>
      <c r="F515" s="104"/>
    </row>
    <row r="516">
      <c r="B516" s="97"/>
      <c r="C516" s="97"/>
      <c r="D516" s="97"/>
      <c r="E516" s="97"/>
      <c r="F516" s="104"/>
    </row>
    <row r="517">
      <c r="B517" s="97"/>
      <c r="C517" s="97"/>
      <c r="D517" s="97"/>
      <c r="E517" s="97"/>
      <c r="F517" s="104"/>
    </row>
    <row r="518">
      <c r="B518" s="97"/>
      <c r="C518" s="97"/>
      <c r="D518" s="97"/>
      <c r="E518" s="97"/>
      <c r="F518" s="104"/>
    </row>
    <row r="519">
      <c r="B519" s="97"/>
      <c r="C519" s="97"/>
      <c r="D519" s="97"/>
      <c r="E519" s="97"/>
      <c r="F519" s="104"/>
    </row>
    <row r="520">
      <c r="B520" s="97"/>
      <c r="C520" s="97"/>
      <c r="D520" s="97"/>
      <c r="E520" s="97"/>
      <c r="F520" s="104"/>
    </row>
    <row r="521">
      <c r="B521" s="97"/>
      <c r="C521" s="97"/>
      <c r="D521" s="97"/>
      <c r="E521" s="97"/>
      <c r="F521" s="104"/>
    </row>
    <row r="522">
      <c r="B522" s="97"/>
      <c r="C522" s="97"/>
      <c r="D522" s="97"/>
      <c r="E522" s="97"/>
      <c r="F522" s="104"/>
    </row>
    <row r="523">
      <c r="B523" s="97"/>
      <c r="C523" s="97"/>
      <c r="D523" s="97"/>
      <c r="E523" s="97"/>
      <c r="F523" s="104"/>
    </row>
    <row r="524">
      <c r="B524" s="97"/>
      <c r="C524" s="97"/>
      <c r="D524" s="97"/>
      <c r="E524" s="97"/>
      <c r="F524" s="104"/>
    </row>
    <row r="525">
      <c r="B525" s="97"/>
      <c r="C525" s="97"/>
      <c r="D525" s="97"/>
      <c r="E525" s="97"/>
      <c r="F525" s="104"/>
    </row>
    <row r="526">
      <c r="B526" s="97"/>
      <c r="C526" s="97"/>
      <c r="D526" s="97"/>
      <c r="E526" s="97"/>
      <c r="F526" s="104"/>
    </row>
    <row r="527">
      <c r="B527" s="97"/>
      <c r="C527" s="97"/>
      <c r="D527" s="97"/>
      <c r="E527" s="97"/>
      <c r="F527" s="104"/>
    </row>
    <row r="528">
      <c r="B528" s="97"/>
      <c r="C528" s="97"/>
      <c r="D528" s="97"/>
      <c r="E528" s="97"/>
      <c r="F528" s="104"/>
    </row>
    <row r="529">
      <c r="B529" s="97"/>
      <c r="C529" s="97"/>
      <c r="D529" s="97"/>
      <c r="E529" s="97"/>
      <c r="F529" s="104"/>
    </row>
    <row r="530">
      <c r="B530" s="97"/>
      <c r="C530" s="97"/>
      <c r="D530" s="97"/>
      <c r="E530" s="97"/>
      <c r="F530" s="104"/>
    </row>
    <row r="531">
      <c r="B531" s="97"/>
      <c r="C531" s="97"/>
      <c r="D531" s="97"/>
      <c r="E531" s="97"/>
      <c r="F531" s="104"/>
    </row>
    <row r="532">
      <c r="B532" s="97"/>
      <c r="C532" s="97"/>
      <c r="D532" s="97"/>
      <c r="E532" s="97"/>
      <c r="F532" s="104"/>
    </row>
    <row r="533">
      <c r="B533" s="97"/>
      <c r="C533" s="97"/>
      <c r="D533" s="97"/>
      <c r="E533" s="97"/>
      <c r="F533" s="104"/>
    </row>
    <row r="534">
      <c r="B534" s="97"/>
      <c r="C534" s="97"/>
      <c r="D534" s="97"/>
      <c r="E534" s="97"/>
      <c r="F534" s="104"/>
    </row>
    <row r="535">
      <c r="B535" s="97"/>
      <c r="C535" s="97"/>
      <c r="D535" s="97"/>
      <c r="E535" s="97"/>
      <c r="F535" s="104"/>
    </row>
    <row r="536">
      <c r="B536" s="97"/>
      <c r="C536" s="97"/>
      <c r="D536" s="97"/>
      <c r="E536" s="97"/>
      <c r="F536" s="104"/>
    </row>
    <row r="537">
      <c r="B537" s="97"/>
      <c r="C537" s="97"/>
      <c r="D537" s="97"/>
      <c r="E537" s="97"/>
      <c r="F537" s="104"/>
    </row>
    <row r="538">
      <c r="B538" s="97"/>
      <c r="C538" s="97"/>
      <c r="D538" s="97"/>
      <c r="E538" s="97"/>
      <c r="F538" s="104"/>
    </row>
    <row r="539">
      <c r="B539" s="97"/>
      <c r="C539" s="97"/>
      <c r="D539" s="97"/>
      <c r="E539" s="97"/>
      <c r="F539" s="104"/>
    </row>
    <row r="540">
      <c r="B540" s="97"/>
      <c r="C540" s="97"/>
      <c r="D540" s="97"/>
      <c r="E540" s="97"/>
      <c r="F540" s="104"/>
    </row>
    <row r="541">
      <c r="B541" s="97"/>
      <c r="C541" s="97"/>
      <c r="D541" s="97"/>
      <c r="E541" s="97"/>
      <c r="F541" s="104"/>
    </row>
    <row r="542">
      <c r="B542" s="97"/>
      <c r="C542" s="97"/>
      <c r="D542" s="97"/>
      <c r="E542" s="97"/>
      <c r="F542" s="104"/>
    </row>
    <row r="543">
      <c r="B543" s="97"/>
      <c r="C543" s="97"/>
      <c r="D543" s="97"/>
      <c r="E543" s="97"/>
      <c r="F543" s="104"/>
    </row>
    <row r="544">
      <c r="B544" s="97"/>
      <c r="C544" s="97"/>
      <c r="D544" s="97"/>
      <c r="E544" s="97"/>
      <c r="F544" s="104"/>
    </row>
    <row r="545">
      <c r="B545" s="97"/>
      <c r="C545" s="97"/>
      <c r="D545" s="97"/>
      <c r="E545" s="97"/>
      <c r="F545" s="104"/>
    </row>
    <row r="546">
      <c r="B546" s="97"/>
      <c r="C546" s="97"/>
      <c r="D546" s="97"/>
      <c r="E546" s="97"/>
      <c r="F546" s="104"/>
    </row>
    <row r="547">
      <c r="B547" s="97"/>
      <c r="C547" s="97"/>
      <c r="D547" s="97"/>
      <c r="E547" s="97"/>
      <c r="F547" s="104"/>
    </row>
    <row r="548">
      <c r="B548" s="97"/>
      <c r="C548" s="97"/>
      <c r="D548" s="97"/>
      <c r="E548" s="97"/>
      <c r="F548" s="104"/>
    </row>
    <row r="549">
      <c r="B549" s="97"/>
      <c r="C549" s="97"/>
      <c r="D549" s="97"/>
      <c r="E549" s="97"/>
      <c r="F549" s="104"/>
    </row>
    <row r="550">
      <c r="B550" s="97"/>
      <c r="C550" s="97"/>
      <c r="D550" s="97"/>
      <c r="E550" s="97"/>
      <c r="F550" s="104"/>
    </row>
    <row r="551">
      <c r="B551" s="97"/>
      <c r="C551" s="97"/>
      <c r="D551" s="97"/>
      <c r="E551" s="97"/>
      <c r="F551" s="104"/>
    </row>
    <row r="552">
      <c r="B552" s="97"/>
      <c r="C552" s="97"/>
      <c r="D552" s="97"/>
      <c r="E552" s="97"/>
      <c r="F552" s="104"/>
    </row>
    <row r="553">
      <c r="B553" s="97"/>
      <c r="C553" s="97"/>
      <c r="D553" s="97"/>
      <c r="E553" s="97"/>
      <c r="F553" s="104"/>
    </row>
    <row r="554">
      <c r="B554" s="97"/>
      <c r="C554" s="97"/>
      <c r="D554" s="97"/>
      <c r="E554" s="97"/>
      <c r="F554" s="104"/>
    </row>
    <row r="555">
      <c r="B555" s="97"/>
      <c r="C555" s="97"/>
      <c r="D555" s="97"/>
      <c r="E555" s="97"/>
      <c r="F555" s="104"/>
    </row>
    <row r="556">
      <c r="B556" s="97"/>
      <c r="C556" s="97"/>
      <c r="D556" s="97"/>
      <c r="E556" s="97"/>
      <c r="F556" s="104"/>
    </row>
    <row r="557">
      <c r="B557" s="97"/>
      <c r="C557" s="97"/>
      <c r="D557" s="97"/>
      <c r="E557" s="97"/>
      <c r="F557" s="104"/>
    </row>
    <row r="558">
      <c r="B558" s="97"/>
      <c r="C558" s="97"/>
      <c r="D558" s="97"/>
      <c r="E558" s="97"/>
      <c r="F558" s="104"/>
    </row>
    <row r="559">
      <c r="B559" s="97"/>
      <c r="C559" s="97"/>
      <c r="D559" s="97"/>
      <c r="E559" s="97"/>
      <c r="F559" s="104"/>
    </row>
    <row r="560">
      <c r="B560" s="97"/>
      <c r="C560" s="97"/>
      <c r="D560" s="97"/>
      <c r="E560" s="97"/>
      <c r="F560" s="104"/>
    </row>
    <row r="561">
      <c r="B561" s="97"/>
      <c r="C561" s="97"/>
      <c r="D561" s="97"/>
      <c r="E561" s="97"/>
      <c r="F561" s="104"/>
    </row>
    <row r="562">
      <c r="B562" s="97"/>
      <c r="C562" s="97"/>
      <c r="D562" s="97"/>
      <c r="E562" s="97"/>
      <c r="F562" s="104"/>
    </row>
    <row r="563">
      <c r="B563" s="97"/>
      <c r="C563" s="97"/>
      <c r="D563" s="97"/>
      <c r="E563" s="97"/>
      <c r="F563" s="104"/>
    </row>
    <row r="564">
      <c r="B564" s="97"/>
      <c r="C564" s="97"/>
      <c r="D564" s="97"/>
      <c r="E564" s="97"/>
      <c r="F564" s="104"/>
    </row>
    <row r="565">
      <c r="B565" s="97"/>
      <c r="C565" s="97"/>
      <c r="D565" s="97"/>
      <c r="E565" s="97"/>
      <c r="F565" s="104"/>
    </row>
    <row r="566">
      <c r="B566" s="97"/>
      <c r="C566" s="97"/>
      <c r="D566" s="97"/>
      <c r="E566" s="97"/>
      <c r="F566" s="104"/>
    </row>
    <row r="567">
      <c r="B567" s="97"/>
      <c r="C567" s="97"/>
      <c r="D567" s="97"/>
      <c r="E567" s="97"/>
      <c r="F567" s="104"/>
    </row>
    <row r="568">
      <c r="B568" s="97"/>
      <c r="C568" s="97"/>
      <c r="D568" s="97"/>
      <c r="E568" s="97"/>
      <c r="F568" s="104"/>
    </row>
    <row r="569">
      <c r="B569" s="97"/>
      <c r="C569" s="97"/>
      <c r="D569" s="97"/>
      <c r="E569" s="97"/>
      <c r="F569" s="104"/>
    </row>
    <row r="570">
      <c r="B570" s="97"/>
      <c r="C570" s="97"/>
      <c r="D570" s="97"/>
      <c r="E570" s="97"/>
      <c r="F570" s="104"/>
    </row>
    <row r="571">
      <c r="B571" s="97"/>
      <c r="C571" s="97"/>
      <c r="D571" s="97"/>
      <c r="E571" s="97"/>
      <c r="F571" s="104"/>
    </row>
    <row r="572">
      <c r="B572" s="97"/>
      <c r="C572" s="97"/>
      <c r="D572" s="97"/>
      <c r="E572" s="97"/>
      <c r="F572" s="104"/>
    </row>
    <row r="573">
      <c r="B573" s="97"/>
      <c r="C573" s="97"/>
      <c r="D573" s="97"/>
      <c r="E573" s="97"/>
      <c r="F573" s="104"/>
    </row>
    <row r="574">
      <c r="B574" s="97"/>
      <c r="C574" s="97"/>
      <c r="D574" s="97"/>
      <c r="E574" s="97"/>
      <c r="F574" s="104"/>
    </row>
    <row r="575">
      <c r="B575" s="97"/>
      <c r="C575" s="97"/>
      <c r="D575" s="97"/>
      <c r="E575" s="97"/>
      <c r="F575" s="104"/>
    </row>
    <row r="576">
      <c r="B576" s="97"/>
      <c r="C576" s="97"/>
      <c r="D576" s="97"/>
      <c r="E576" s="97"/>
      <c r="F576" s="104"/>
    </row>
    <row r="577">
      <c r="B577" s="97"/>
      <c r="C577" s="97"/>
      <c r="D577" s="97"/>
      <c r="E577" s="97"/>
      <c r="F577" s="104"/>
    </row>
    <row r="578">
      <c r="B578" s="97"/>
      <c r="C578" s="97"/>
      <c r="D578" s="97"/>
      <c r="E578" s="97"/>
      <c r="F578" s="104"/>
    </row>
    <row r="579">
      <c r="B579" s="97"/>
      <c r="C579" s="97"/>
      <c r="D579" s="97"/>
      <c r="E579" s="97"/>
      <c r="F579" s="104"/>
    </row>
    <row r="580">
      <c r="B580" s="97"/>
      <c r="C580" s="97"/>
      <c r="D580" s="97"/>
      <c r="E580" s="97"/>
      <c r="F580" s="104"/>
    </row>
    <row r="581">
      <c r="B581" s="97"/>
      <c r="C581" s="97"/>
      <c r="D581" s="97"/>
      <c r="E581" s="97"/>
      <c r="F581" s="104"/>
    </row>
    <row r="582">
      <c r="B582" s="97"/>
      <c r="C582" s="97"/>
      <c r="D582" s="97"/>
      <c r="E582" s="97"/>
      <c r="F582" s="104"/>
    </row>
    <row r="583">
      <c r="B583" s="97"/>
      <c r="C583" s="97"/>
      <c r="D583" s="97"/>
      <c r="E583" s="97"/>
      <c r="F583" s="104"/>
    </row>
    <row r="584">
      <c r="B584" s="97"/>
      <c r="C584" s="97"/>
      <c r="D584" s="97"/>
      <c r="E584" s="97"/>
      <c r="F584" s="104"/>
    </row>
    <row r="585">
      <c r="B585" s="97"/>
      <c r="C585" s="97"/>
      <c r="D585" s="97"/>
      <c r="E585" s="97"/>
      <c r="F585" s="104"/>
    </row>
    <row r="586">
      <c r="B586" s="97"/>
      <c r="C586" s="97"/>
      <c r="D586" s="97"/>
      <c r="E586" s="97"/>
      <c r="F586" s="104"/>
    </row>
    <row r="587">
      <c r="B587" s="97"/>
      <c r="C587" s="97"/>
      <c r="D587" s="97"/>
      <c r="E587" s="97"/>
      <c r="F587" s="104"/>
    </row>
    <row r="588">
      <c r="B588" s="97"/>
      <c r="C588" s="97"/>
      <c r="D588" s="97"/>
      <c r="E588" s="97"/>
      <c r="F588" s="104"/>
    </row>
    <row r="589">
      <c r="B589" s="97"/>
      <c r="C589" s="97"/>
      <c r="D589" s="97"/>
      <c r="E589" s="97"/>
      <c r="F589" s="104"/>
    </row>
    <row r="590">
      <c r="B590" s="97"/>
      <c r="C590" s="97"/>
      <c r="D590" s="97"/>
      <c r="E590" s="97"/>
      <c r="F590" s="104"/>
    </row>
    <row r="591">
      <c r="B591" s="97"/>
      <c r="C591" s="97"/>
      <c r="D591" s="97"/>
      <c r="E591" s="97"/>
      <c r="F591" s="104"/>
    </row>
    <row r="592">
      <c r="B592" s="97"/>
      <c r="C592" s="97"/>
      <c r="D592" s="97"/>
      <c r="E592" s="97"/>
      <c r="F592" s="104"/>
    </row>
    <row r="593">
      <c r="B593" s="97"/>
      <c r="C593" s="97"/>
      <c r="D593" s="97"/>
      <c r="E593" s="97"/>
      <c r="F593" s="104"/>
    </row>
    <row r="594">
      <c r="B594" s="97"/>
      <c r="C594" s="97"/>
      <c r="D594" s="97"/>
      <c r="E594" s="97"/>
      <c r="F594" s="104"/>
    </row>
    <row r="595">
      <c r="B595" s="97"/>
      <c r="C595" s="97"/>
      <c r="D595" s="97"/>
      <c r="E595" s="97"/>
      <c r="F595" s="104"/>
    </row>
    <row r="596">
      <c r="B596" s="97"/>
      <c r="C596" s="97"/>
      <c r="D596" s="97"/>
      <c r="E596" s="97"/>
      <c r="F596" s="104"/>
    </row>
    <row r="597">
      <c r="B597" s="97"/>
      <c r="C597" s="97"/>
      <c r="D597" s="97"/>
      <c r="E597" s="97"/>
      <c r="F597" s="104"/>
    </row>
    <row r="598">
      <c r="B598" s="97"/>
      <c r="C598" s="97"/>
      <c r="D598" s="97"/>
      <c r="E598" s="97"/>
      <c r="F598" s="104"/>
    </row>
    <row r="599">
      <c r="B599" s="97"/>
      <c r="C599" s="97"/>
      <c r="D599" s="97"/>
      <c r="E599" s="97"/>
      <c r="F599" s="104"/>
    </row>
    <row r="600">
      <c r="B600" s="97"/>
      <c r="C600" s="97"/>
      <c r="D600" s="97"/>
      <c r="E600" s="97"/>
      <c r="F600" s="104"/>
    </row>
    <row r="601">
      <c r="B601" s="97"/>
      <c r="C601" s="97"/>
      <c r="D601" s="97"/>
      <c r="E601" s="97"/>
      <c r="F601" s="104"/>
    </row>
    <row r="602">
      <c r="B602" s="97"/>
      <c r="C602" s="97"/>
      <c r="D602" s="97"/>
      <c r="E602" s="97"/>
      <c r="F602" s="104"/>
    </row>
    <row r="603">
      <c r="B603" s="97"/>
      <c r="C603" s="97"/>
      <c r="D603" s="97"/>
      <c r="E603" s="97"/>
      <c r="F603" s="104"/>
    </row>
    <row r="604">
      <c r="B604" s="97"/>
      <c r="C604" s="97"/>
      <c r="D604" s="97"/>
      <c r="E604" s="97"/>
      <c r="F604" s="104"/>
    </row>
    <row r="605">
      <c r="B605" s="97"/>
      <c r="C605" s="97"/>
      <c r="D605" s="97"/>
      <c r="E605" s="97"/>
      <c r="F605" s="104"/>
    </row>
    <row r="606">
      <c r="B606" s="97"/>
      <c r="C606" s="97"/>
      <c r="D606" s="97"/>
      <c r="E606" s="97"/>
      <c r="F606" s="104"/>
    </row>
    <row r="607">
      <c r="B607" s="97"/>
      <c r="C607" s="97"/>
      <c r="D607" s="97"/>
      <c r="E607" s="97"/>
      <c r="F607" s="104"/>
    </row>
    <row r="608">
      <c r="B608" s="97"/>
      <c r="C608" s="97"/>
      <c r="D608" s="97"/>
      <c r="E608" s="97"/>
      <c r="F608" s="104"/>
    </row>
    <row r="609">
      <c r="B609" s="97"/>
      <c r="C609" s="97"/>
      <c r="D609" s="97"/>
      <c r="E609" s="97"/>
      <c r="F609" s="104"/>
    </row>
    <row r="610">
      <c r="B610" s="97"/>
      <c r="C610" s="97"/>
      <c r="D610" s="97"/>
      <c r="E610" s="97"/>
      <c r="F610" s="104"/>
    </row>
    <row r="611">
      <c r="B611" s="97"/>
      <c r="C611" s="97"/>
      <c r="D611" s="97"/>
      <c r="E611" s="97"/>
      <c r="F611" s="104"/>
    </row>
    <row r="612">
      <c r="B612" s="97"/>
      <c r="C612" s="97"/>
      <c r="D612" s="97"/>
      <c r="E612" s="97"/>
      <c r="F612" s="104"/>
    </row>
    <row r="613">
      <c r="B613" s="97"/>
      <c r="C613" s="97"/>
      <c r="D613" s="97"/>
      <c r="E613" s="97"/>
      <c r="F613" s="104"/>
    </row>
    <row r="614">
      <c r="B614" s="97"/>
      <c r="C614" s="97"/>
      <c r="D614" s="97"/>
      <c r="E614" s="97"/>
      <c r="F614" s="104"/>
    </row>
    <row r="615">
      <c r="B615" s="97"/>
      <c r="C615" s="97"/>
      <c r="D615" s="97"/>
      <c r="E615" s="97"/>
      <c r="F615" s="104"/>
    </row>
    <row r="616">
      <c r="B616" s="97"/>
      <c r="C616" s="97"/>
      <c r="D616" s="97"/>
      <c r="E616" s="97"/>
      <c r="F616" s="104"/>
    </row>
    <row r="617">
      <c r="B617" s="97"/>
      <c r="C617" s="97"/>
      <c r="D617" s="97"/>
      <c r="E617" s="97"/>
      <c r="F617" s="104"/>
    </row>
    <row r="618">
      <c r="B618" s="97"/>
      <c r="C618" s="97"/>
      <c r="D618" s="97"/>
      <c r="E618" s="97"/>
      <c r="F618" s="104"/>
    </row>
    <row r="619">
      <c r="B619" s="97"/>
      <c r="C619" s="97"/>
      <c r="D619" s="97"/>
      <c r="E619" s="97"/>
      <c r="F619" s="104"/>
    </row>
    <row r="620">
      <c r="B620" s="97"/>
      <c r="C620" s="97"/>
      <c r="D620" s="97"/>
      <c r="E620" s="97"/>
      <c r="F620" s="104"/>
    </row>
    <row r="621">
      <c r="B621" s="97"/>
      <c r="C621" s="97"/>
      <c r="D621" s="97"/>
      <c r="E621" s="97"/>
      <c r="F621" s="104"/>
    </row>
    <row r="622">
      <c r="B622" s="97"/>
      <c r="C622" s="97"/>
      <c r="D622" s="97"/>
      <c r="E622" s="97"/>
      <c r="F622" s="104"/>
    </row>
    <row r="623">
      <c r="B623" s="97"/>
      <c r="C623" s="97"/>
      <c r="D623" s="97"/>
      <c r="E623" s="97"/>
      <c r="F623" s="104"/>
    </row>
    <row r="624">
      <c r="B624" s="97"/>
      <c r="C624" s="97"/>
      <c r="D624" s="97"/>
      <c r="E624" s="97"/>
      <c r="F624" s="104"/>
    </row>
    <row r="625">
      <c r="B625" s="97"/>
      <c r="C625" s="97"/>
      <c r="D625" s="97"/>
      <c r="E625" s="97"/>
      <c r="F625" s="104"/>
    </row>
    <row r="626">
      <c r="B626" s="97"/>
      <c r="C626" s="97"/>
      <c r="D626" s="97"/>
      <c r="E626" s="97"/>
      <c r="F626" s="104"/>
    </row>
    <row r="627">
      <c r="B627" s="97"/>
      <c r="C627" s="97"/>
      <c r="D627" s="97"/>
      <c r="E627" s="97"/>
      <c r="F627" s="104"/>
    </row>
    <row r="628">
      <c r="B628" s="97"/>
      <c r="C628" s="97"/>
      <c r="D628" s="97"/>
      <c r="E628" s="97"/>
      <c r="F628" s="104"/>
    </row>
    <row r="629">
      <c r="B629" s="97"/>
      <c r="C629" s="97"/>
      <c r="D629" s="97"/>
      <c r="E629" s="97"/>
      <c r="F629" s="104"/>
    </row>
    <row r="630">
      <c r="B630" s="97"/>
      <c r="C630" s="97"/>
      <c r="D630" s="97"/>
      <c r="E630" s="97"/>
      <c r="F630" s="104"/>
    </row>
    <row r="631">
      <c r="B631" s="97"/>
      <c r="C631" s="97"/>
      <c r="D631" s="97"/>
      <c r="E631" s="97"/>
      <c r="F631" s="104"/>
    </row>
    <row r="632">
      <c r="B632" s="97"/>
      <c r="C632" s="97"/>
      <c r="D632" s="97"/>
      <c r="E632" s="97"/>
      <c r="F632" s="104"/>
    </row>
    <row r="633">
      <c r="B633" s="97"/>
      <c r="C633" s="97"/>
      <c r="D633" s="97"/>
      <c r="E633" s="97"/>
      <c r="F633" s="104"/>
    </row>
    <row r="634">
      <c r="B634" s="97"/>
      <c r="C634" s="97"/>
      <c r="D634" s="97"/>
      <c r="E634" s="97"/>
      <c r="F634" s="104"/>
    </row>
    <row r="635">
      <c r="B635" s="97"/>
      <c r="C635" s="97"/>
      <c r="D635" s="97"/>
      <c r="E635" s="97"/>
      <c r="F635" s="104"/>
    </row>
    <row r="636">
      <c r="B636" s="97"/>
      <c r="C636" s="97"/>
      <c r="D636" s="97"/>
      <c r="E636" s="97"/>
      <c r="F636" s="104"/>
    </row>
    <row r="637">
      <c r="B637" s="97"/>
      <c r="C637" s="97"/>
      <c r="D637" s="97"/>
      <c r="E637" s="97"/>
      <c r="F637" s="104"/>
    </row>
    <row r="638">
      <c r="B638" s="97"/>
      <c r="C638" s="97"/>
      <c r="D638" s="97"/>
      <c r="E638" s="97"/>
      <c r="F638" s="104"/>
    </row>
    <row r="639">
      <c r="B639" s="97"/>
      <c r="C639" s="97"/>
      <c r="D639" s="97"/>
      <c r="E639" s="97"/>
      <c r="F639" s="104"/>
    </row>
    <row r="640">
      <c r="B640" s="97"/>
      <c r="C640" s="97"/>
      <c r="D640" s="97"/>
      <c r="E640" s="97"/>
      <c r="F640" s="104"/>
    </row>
    <row r="641">
      <c r="B641" s="97"/>
      <c r="C641" s="97"/>
      <c r="D641" s="97"/>
      <c r="E641" s="97"/>
      <c r="F641" s="104"/>
    </row>
    <row r="642">
      <c r="B642" s="97"/>
      <c r="C642" s="97"/>
      <c r="D642" s="97"/>
      <c r="E642" s="97"/>
      <c r="F642" s="104"/>
    </row>
    <row r="643">
      <c r="B643" s="97"/>
      <c r="C643" s="97"/>
      <c r="D643" s="97"/>
      <c r="E643" s="97"/>
      <c r="F643" s="104"/>
    </row>
    <row r="644">
      <c r="B644" s="97"/>
      <c r="C644" s="97"/>
      <c r="D644" s="97"/>
      <c r="E644" s="97"/>
      <c r="F644" s="104"/>
    </row>
    <row r="645">
      <c r="B645" s="97"/>
      <c r="C645" s="97"/>
      <c r="D645" s="97"/>
      <c r="E645" s="97"/>
      <c r="F645" s="104"/>
    </row>
    <row r="646">
      <c r="B646" s="97"/>
      <c r="C646" s="97"/>
      <c r="D646" s="97"/>
      <c r="E646" s="97"/>
      <c r="F646" s="104"/>
    </row>
    <row r="647">
      <c r="B647" s="97"/>
      <c r="C647" s="97"/>
      <c r="D647" s="97"/>
      <c r="E647" s="97"/>
      <c r="F647" s="104"/>
    </row>
    <row r="648">
      <c r="B648" s="97"/>
      <c r="C648" s="97"/>
      <c r="D648" s="97"/>
      <c r="E648" s="97"/>
      <c r="F648" s="104"/>
    </row>
    <row r="649">
      <c r="B649" s="97"/>
      <c r="C649" s="97"/>
      <c r="D649" s="97"/>
      <c r="E649" s="97"/>
      <c r="F649" s="104"/>
    </row>
    <row r="650">
      <c r="B650" s="97"/>
      <c r="C650" s="97"/>
      <c r="D650" s="97"/>
      <c r="E650" s="97"/>
      <c r="F650" s="104"/>
    </row>
    <row r="651">
      <c r="B651" s="97"/>
      <c r="C651" s="97"/>
      <c r="D651" s="97"/>
      <c r="E651" s="97"/>
      <c r="F651" s="104"/>
    </row>
    <row r="652">
      <c r="B652" s="97"/>
      <c r="C652" s="97"/>
      <c r="D652" s="97"/>
      <c r="E652" s="97"/>
      <c r="F652" s="104"/>
    </row>
    <row r="653">
      <c r="B653" s="97"/>
      <c r="C653" s="97"/>
      <c r="D653" s="97"/>
      <c r="E653" s="97"/>
      <c r="F653" s="104"/>
    </row>
    <row r="654">
      <c r="B654" s="97"/>
      <c r="C654" s="97"/>
      <c r="D654" s="97"/>
      <c r="E654" s="97"/>
      <c r="F654" s="104"/>
    </row>
    <row r="655">
      <c r="B655" s="97"/>
      <c r="C655" s="97"/>
      <c r="D655" s="97"/>
      <c r="E655" s="97"/>
      <c r="F655" s="104"/>
    </row>
    <row r="656">
      <c r="B656" s="97"/>
      <c r="C656" s="97"/>
      <c r="D656" s="97"/>
      <c r="E656" s="97"/>
      <c r="F656" s="104"/>
    </row>
    <row r="657">
      <c r="B657" s="97"/>
      <c r="C657" s="97"/>
      <c r="D657" s="97"/>
      <c r="E657" s="97"/>
      <c r="F657" s="104"/>
    </row>
    <row r="658">
      <c r="B658" s="97"/>
      <c r="C658" s="97"/>
      <c r="D658" s="97"/>
      <c r="E658" s="97"/>
      <c r="F658" s="104"/>
    </row>
    <row r="659">
      <c r="B659" s="97"/>
      <c r="C659" s="97"/>
      <c r="D659" s="97"/>
      <c r="E659" s="97"/>
      <c r="F659" s="104"/>
    </row>
    <row r="660">
      <c r="B660" s="97"/>
      <c r="C660" s="97"/>
      <c r="D660" s="97"/>
      <c r="E660" s="97"/>
      <c r="F660" s="104"/>
    </row>
    <row r="661">
      <c r="B661" s="97"/>
      <c r="C661" s="97"/>
      <c r="D661" s="97"/>
      <c r="E661" s="97"/>
      <c r="F661" s="104"/>
    </row>
    <row r="662">
      <c r="B662" s="97"/>
      <c r="C662" s="97"/>
      <c r="D662" s="97"/>
      <c r="E662" s="97"/>
      <c r="F662" s="104"/>
    </row>
    <row r="663">
      <c r="B663" s="97"/>
      <c r="C663" s="97"/>
      <c r="D663" s="97"/>
      <c r="E663" s="97"/>
      <c r="F663" s="104"/>
    </row>
    <row r="664">
      <c r="B664" s="97"/>
      <c r="C664" s="97"/>
      <c r="D664" s="97"/>
      <c r="E664" s="97"/>
      <c r="F664" s="104"/>
    </row>
    <row r="665">
      <c r="B665" s="97"/>
      <c r="C665" s="97"/>
      <c r="D665" s="97"/>
      <c r="E665" s="97"/>
      <c r="F665" s="104"/>
    </row>
    <row r="666">
      <c r="B666" s="97"/>
      <c r="C666" s="97"/>
      <c r="D666" s="97"/>
      <c r="E666" s="97"/>
      <c r="F666" s="104"/>
    </row>
    <row r="667">
      <c r="B667" s="97"/>
      <c r="C667" s="97"/>
      <c r="D667" s="97"/>
      <c r="E667" s="97"/>
      <c r="F667" s="104"/>
    </row>
    <row r="668">
      <c r="B668" s="97"/>
      <c r="C668" s="97"/>
      <c r="D668" s="97"/>
      <c r="E668" s="97"/>
      <c r="F668" s="104"/>
    </row>
    <row r="669">
      <c r="B669" s="97"/>
      <c r="C669" s="97"/>
      <c r="D669" s="97"/>
      <c r="E669" s="97"/>
      <c r="F669" s="104"/>
    </row>
    <row r="670">
      <c r="B670" s="97"/>
      <c r="C670" s="97"/>
      <c r="D670" s="97"/>
      <c r="E670" s="97"/>
      <c r="F670" s="104"/>
    </row>
    <row r="671">
      <c r="B671" s="97"/>
      <c r="C671" s="97"/>
      <c r="D671" s="97"/>
      <c r="E671" s="97"/>
      <c r="F671" s="104"/>
    </row>
    <row r="672">
      <c r="B672" s="97"/>
      <c r="C672" s="97"/>
      <c r="D672" s="97"/>
      <c r="E672" s="97"/>
      <c r="F672" s="104"/>
    </row>
    <row r="673">
      <c r="B673" s="97"/>
      <c r="C673" s="97"/>
      <c r="D673" s="97"/>
      <c r="E673" s="97"/>
      <c r="F673" s="104"/>
    </row>
    <row r="674">
      <c r="B674" s="97"/>
      <c r="C674" s="97"/>
      <c r="D674" s="97"/>
      <c r="E674" s="97"/>
      <c r="F674" s="104"/>
    </row>
    <row r="675">
      <c r="B675" s="97"/>
      <c r="C675" s="97"/>
      <c r="D675" s="97"/>
      <c r="E675" s="97"/>
      <c r="F675" s="104"/>
    </row>
    <row r="676">
      <c r="B676" s="97"/>
      <c r="C676" s="97"/>
      <c r="D676" s="97"/>
      <c r="E676" s="97"/>
      <c r="F676" s="104"/>
    </row>
    <row r="677">
      <c r="B677" s="97"/>
      <c r="C677" s="97"/>
      <c r="D677" s="97"/>
      <c r="E677" s="97"/>
      <c r="F677" s="104"/>
    </row>
    <row r="678">
      <c r="B678" s="97"/>
      <c r="C678" s="97"/>
      <c r="D678" s="97"/>
      <c r="E678" s="97"/>
      <c r="F678" s="104"/>
    </row>
    <row r="679">
      <c r="B679" s="97"/>
      <c r="C679" s="97"/>
      <c r="D679" s="97"/>
      <c r="E679" s="97"/>
      <c r="F679" s="104"/>
    </row>
    <row r="680">
      <c r="B680" s="97"/>
      <c r="C680" s="97"/>
      <c r="D680" s="97"/>
      <c r="E680" s="97"/>
      <c r="F680" s="104"/>
    </row>
    <row r="681">
      <c r="B681" s="97"/>
      <c r="C681" s="97"/>
      <c r="D681" s="97"/>
      <c r="E681" s="97"/>
      <c r="F681" s="104"/>
    </row>
    <row r="682">
      <c r="B682" s="97"/>
      <c r="C682" s="97"/>
      <c r="D682" s="97"/>
      <c r="E682" s="97"/>
      <c r="F682" s="104"/>
    </row>
    <row r="683">
      <c r="B683" s="97"/>
      <c r="C683" s="97"/>
      <c r="D683" s="97"/>
      <c r="E683" s="97"/>
      <c r="F683" s="104"/>
    </row>
    <row r="684">
      <c r="B684" s="97"/>
      <c r="C684" s="97"/>
      <c r="D684" s="97"/>
      <c r="E684" s="97"/>
      <c r="F684" s="104"/>
    </row>
    <row r="685">
      <c r="B685" s="97"/>
      <c r="C685" s="97"/>
      <c r="D685" s="97"/>
      <c r="E685" s="97"/>
      <c r="F685" s="104"/>
    </row>
    <row r="686">
      <c r="B686" s="97"/>
      <c r="C686" s="97"/>
      <c r="D686" s="97"/>
      <c r="E686" s="97"/>
      <c r="F686" s="104"/>
    </row>
    <row r="687">
      <c r="B687" s="97"/>
      <c r="C687" s="97"/>
      <c r="D687" s="97"/>
      <c r="E687" s="97"/>
      <c r="F687" s="104"/>
    </row>
    <row r="688">
      <c r="B688" s="97"/>
      <c r="C688" s="97"/>
      <c r="D688" s="97"/>
      <c r="E688" s="97"/>
      <c r="F688" s="104"/>
    </row>
    <row r="689">
      <c r="B689" s="97"/>
      <c r="C689" s="97"/>
      <c r="D689" s="97"/>
      <c r="E689" s="97"/>
      <c r="F689" s="104"/>
    </row>
    <row r="690">
      <c r="B690" s="97"/>
      <c r="C690" s="97"/>
      <c r="D690" s="97"/>
      <c r="E690" s="97"/>
      <c r="F690" s="104"/>
    </row>
    <row r="691">
      <c r="B691" s="97"/>
      <c r="C691" s="97"/>
      <c r="D691" s="97"/>
      <c r="E691" s="97"/>
      <c r="F691" s="104"/>
    </row>
    <row r="692">
      <c r="B692" s="97"/>
      <c r="C692" s="97"/>
      <c r="D692" s="97"/>
      <c r="E692" s="97"/>
      <c r="F692" s="104"/>
    </row>
    <row r="693">
      <c r="B693" s="97"/>
      <c r="C693" s="97"/>
      <c r="D693" s="97"/>
      <c r="E693" s="97"/>
      <c r="F693" s="104"/>
    </row>
    <row r="694">
      <c r="B694" s="97"/>
      <c r="C694" s="97"/>
      <c r="D694" s="97"/>
      <c r="E694" s="97"/>
      <c r="F694" s="104"/>
    </row>
    <row r="695">
      <c r="B695" s="97"/>
      <c r="C695" s="97"/>
      <c r="D695" s="97"/>
      <c r="E695" s="97"/>
      <c r="F695" s="104"/>
    </row>
    <row r="696">
      <c r="B696" s="97"/>
      <c r="C696" s="97"/>
      <c r="D696" s="97"/>
      <c r="E696" s="97"/>
      <c r="F696" s="104"/>
    </row>
    <row r="697">
      <c r="B697" s="97"/>
      <c r="C697" s="97"/>
      <c r="D697" s="97"/>
      <c r="E697" s="97"/>
      <c r="F697" s="104"/>
    </row>
    <row r="698">
      <c r="B698" s="97"/>
      <c r="C698" s="97"/>
      <c r="D698" s="97"/>
      <c r="E698" s="97"/>
      <c r="F698" s="104"/>
    </row>
    <row r="699">
      <c r="B699" s="97"/>
      <c r="C699" s="97"/>
      <c r="D699" s="97"/>
      <c r="E699" s="97"/>
      <c r="F699" s="104"/>
    </row>
    <row r="700">
      <c r="B700" s="97"/>
      <c r="C700" s="97"/>
      <c r="D700" s="97"/>
      <c r="E700" s="97"/>
      <c r="F700" s="104"/>
    </row>
    <row r="701">
      <c r="B701" s="97"/>
      <c r="C701" s="97"/>
      <c r="D701" s="97"/>
      <c r="E701" s="97"/>
      <c r="F701" s="104"/>
    </row>
    <row r="702">
      <c r="B702" s="97"/>
      <c r="C702" s="97"/>
      <c r="D702" s="97"/>
      <c r="E702" s="97"/>
      <c r="F702" s="104"/>
    </row>
    <row r="703">
      <c r="B703" s="97"/>
      <c r="C703" s="97"/>
      <c r="D703" s="97"/>
      <c r="E703" s="97"/>
      <c r="F703" s="104"/>
    </row>
    <row r="704">
      <c r="B704" s="97"/>
      <c r="C704" s="97"/>
      <c r="D704" s="97"/>
      <c r="E704" s="97"/>
      <c r="F704" s="104"/>
    </row>
    <row r="705">
      <c r="B705" s="97"/>
      <c r="C705" s="97"/>
      <c r="D705" s="97"/>
      <c r="E705" s="97"/>
      <c r="F705" s="104"/>
    </row>
    <row r="706">
      <c r="B706" s="97"/>
      <c r="C706" s="97"/>
      <c r="D706" s="97"/>
      <c r="E706" s="97"/>
      <c r="F706" s="104"/>
    </row>
    <row r="707">
      <c r="B707" s="97"/>
      <c r="C707" s="97"/>
      <c r="D707" s="97"/>
      <c r="E707" s="97"/>
      <c r="F707" s="104"/>
    </row>
    <row r="708">
      <c r="B708" s="97"/>
      <c r="C708" s="97"/>
      <c r="D708" s="97"/>
      <c r="E708" s="97"/>
      <c r="F708" s="104"/>
    </row>
    <row r="709">
      <c r="B709" s="97"/>
      <c r="C709" s="97"/>
      <c r="D709" s="97"/>
      <c r="E709" s="97"/>
      <c r="F709" s="104"/>
    </row>
    <row r="710">
      <c r="B710" s="97"/>
      <c r="C710" s="97"/>
      <c r="D710" s="97"/>
      <c r="E710" s="97"/>
      <c r="F710" s="104"/>
    </row>
    <row r="711">
      <c r="B711" s="97"/>
      <c r="C711" s="97"/>
      <c r="D711" s="97"/>
      <c r="E711" s="97"/>
      <c r="F711" s="104"/>
    </row>
    <row r="712">
      <c r="B712" s="97"/>
      <c r="C712" s="97"/>
      <c r="D712" s="97"/>
      <c r="E712" s="97"/>
      <c r="F712" s="104"/>
    </row>
    <row r="713">
      <c r="B713" s="97"/>
      <c r="C713" s="97"/>
      <c r="D713" s="97"/>
      <c r="E713" s="97"/>
      <c r="F713" s="104"/>
    </row>
    <row r="714">
      <c r="B714" s="97"/>
      <c r="C714" s="97"/>
      <c r="D714" s="97"/>
      <c r="E714" s="97"/>
      <c r="F714" s="104"/>
    </row>
    <row r="715">
      <c r="B715" s="97"/>
      <c r="C715" s="97"/>
      <c r="D715" s="97"/>
      <c r="E715" s="97"/>
      <c r="F715" s="104"/>
    </row>
    <row r="716">
      <c r="B716" s="97"/>
      <c r="C716" s="97"/>
      <c r="D716" s="97"/>
      <c r="E716" s="97"/>
      <c r="F716" s="104"/>
    </row>
    <row r="717">
      <c r="B717" s="97"/>
      <c r="C717" s="97"/>
      <c r="D717" s="97"/>
      <c r="E717" s="97"/>
      <c r="F717" s="104"/>
    </row>
    <row r="718">
      <c r="B718" s="97"/>
      <c r="C718" s="97"/>
      <c r="D718" s="97"/>
      <c r="E718" s="97"/>
      <c r="F718" s="104"/>
    </row>
    <row r="719">
      <c r="B719" s="97"/>
      <c r="C719" s="97"/>
      <c r="D719" s="97"/>
      <c r="E719" s="97"/>
      <c r="F719" s="104"/>
    </row>
    <row r="720">
      <c r="B720" s="97"/>
      <c r="C720" s="97"/>
      <c r="D720" s="97"/>
      <c r="E720" s="97"/>
      <c r="F720" s="104"/>
    </row>
    <row r="721">
      <c r="B721" s="97"/>
      <c r="C721" s="97"/>
      <c r="D721" s="97"/>
      <c r="E721" s="97"/>
      <c r="F721" s="104"/>
    </row>
    <row r="722">
      <c r="B722" s="97"/>
      <c r="C722" s="97"/>
      <c r="D722" s="97"/>
      <c r="E722" s="97"/>
      <c r="F722" s="104"/>
    </row>
    <row r="723">
      <c r="B723" s="97"/>
      <c r="C723" s="97"/>
      <c r="D723" s="97"/>
      <c r="E723" s="97"/>
      <c r="F723" s="104"/>
    </row>
    <row r="724">
      <c r="B724" s="97"/>
      <c r="C724" s="97"/>
      <c r="D724" s="97"/>
      <c r="E724" s="97"/>
      <c r="F724" s="104"/>
    </row>
    <row r="725">
      <c r="B725" s="97"/>
      <c r="C725" s="97"/>
      <c r="D725" s="97"/>
      <c r="E725" s="97"/>
      <c r="F725" s="104"/>
    </row>
    <row r="726">
      <c r="B726" s="97"/>
      <c r="C726" s="97"/>
      <c r="D726" s="97"/>
      <c r="E726" s="97"/>
      <c r="F726" s="104"/>
    </row>
    <row r="727">
      <c r="B727" s="97"/>
      <c r="C727" s="97"/>
      <c r="D727" s="97"/>
      <c r="E727" s="97"/>
      <c r="F727" s="104"/>
    </row>
    <row r="728">
      <c r="B728" s="97"/>
      <c r="C728" s="97"/>
      <c r="D728" s="97"/>
      <c r="E728" s="97"/>
      <c r="F728" s="104"/>
    </row>
    <row r="729">
      <c r="B729" s="97"/>
      <c r="C729" s="97"/>
      <c r="D729" s="97"/>
      <c r="E729" s="97"/>
      <c r="F729" s="104"/>
    </row>
    <row r="730">
      <c r="B730" s="97"/>
      <c r="C730" s="97"/>
      <c r="D730" s="97"/>
      <c r="E730" s="97"/>
      <c r="F730" s="104"/>
    </row>
    <row r="731">
      <c r="B731" s="97"/>
      <c r="C731" s="97"/>
      <c r="D731" s="97"/>
      <c r="E731" s="97"/>
      <c r="F731" s="104"/>
    </row>
    <row r="732">
      <c r="B732" s="97"/>
      <c r="C732" s="97"/>
      <c r="D732" s="97"/>
      <c r="E732" s="97"/>
      <c r="F732" s="104"/>
    </row>
    <row r="733">
      <c r="B733" s="97"/>
      <c r="C733" s="97"/>
      <c r="D733" s="97"/>
      <c r="E733" s="97"/>
      <c r="F733" s="104"/>
    </row>
    <row r="734">
      <c r="B734" s="97"/>
      <c r="C734" s="97"/>
      <c r="D734" s="97"/>
      <c r="E734" s="97"/>
      <c r="F734" s="104"/>
    </row>
    <row r="735">
      <c r="B735" s="97"/>
      <c r="C735" s="97"/>
      <c r="D735" s="97"/>
      <c r="E735" s="97"/>
      <c r="F735" s="104"/>
    </row>
    <row r="736">
      <c r="B736" s="97"/>
      <c r="C736" s="97"/>
      <c r="D736" s="97"/>
      <c r="E736" s="97"/>
      <c r="F736" s="104"/>
    </row>
    <row r="737">
      <c r="B737" s="97"/>
      <c r="C737" s="97"/>
      <c r="D737" s="97"/>
      <c r="E737" s="97"/>
      <c r="F737" s="104"/>
    </row>
    <row r="738">
      <c r="B738" s="97"/>
      <c r="C738" s="97"/>
      <c r="D738" s="97"/>
      <c r="E738" s="97"/>
      <c r="F738" s="104"/>
    </row>
    <row r="739">
      <c r="B739" s="97"/>
      <c r="C739" s="97"/>
      <c r="D739" s="97"/>
      <c r="E739" s="97"/>
      <c r="F739" s="104"/>
    </row>
    <row r="740">
      <c r="B740" s="97"/>
      <c r="C740" s="97"/>
      <c r="D740" s="97"/>
      <c r="E740" s="97"/>
      <c r="F740" s="104"/>
    </row>
    <row r="741">
      <c r="B741" s="97"/>
      <c r="C741" s="97"/>
      <c r="D741" s="97"/>
      <c r="E741" s="97"/>
      <c r="F741" s="104"/>
    </row>
    <row r="742">
      <c r="B742" s="97"/>
      <c r="C742" s="97"/>
      <c r="D742" s="97"/>
      <c r="E742" s="97"/>
      <c r="F742" s="104"/>
    </row>
    <row r="743">
      <c r="B743" s="97"/>
      <c r="C743" s="97"/>
      <c r="D743" s="97"/>
      <c r="E743" s="97"/>
      <c r="F743" s="104"/>
    </row>
    <row r="744">
      <c r="B744" s="97"/>
      <c r="C744" s="97"/>
      <c r="D744" s="97"/>
      <c r="E744" s="97"/>
      <c r="F744" s="104"/>
    </row>
    <row r="745">
      <c r="B745" s="97"/>
      <c r="C745" s="97"/>
      <c r="D745" s="97"/>
      <c r="E745" s="97"/>
      <c r="F745" s="104"/>
    </row>
    <row r="746">
      <c r="B746" s="97"/>
      <c r="C746" s="97"/>
      <c r="D746" s="97"/>
      <c r="E746" s="97"/>
      <c r="F746" s="104"/>
    </row>
    <row r="747">
      <c r="B747" s="97"/>
      <c r="C747" s="97"/>
      <c r="D747" s="97"/>
      <c r="E747" s="97"/>
      <c r="F747" s="104"/>
    </row>
    <row r="748">
      <c r="B748" s="97"/>
      <c r="C748" s="97"/>
      <c r="D748" s="97"/>
      <c r="E748" s="97"/>
      <c r="F748" s="104"/>
    </row>
    <row r="749">
      <c r="B749" s="97"/>
      <c r="C749" s="97"/>
      <c r="D749" s="97"/>
      <c r="E749" s="97"/>
      <c r="F749" s="104"/>
    </row>
    <row r="750">
      <c r="B750" s="97"/>
      <c r="C750" s="97"/>
      <c r="D750" s="97"/>
      <c r="E750" s="97"/>
      <c r="F750" s="104"/>
    </row>
    <row r="751">
      <c r="B751" s="97"/>
      <c r="C751" s="97"/>
      <c r="D751" s="97"/>
      <c r="E751" s="97"/>
      <c r="F751" s="104"/>
    </row>
    <row r="752">
      <c r="B752" s="97"/>
      <c r="C752" s="97"/>
      <c r="D752" s="97"/>
      <c r="E752" s="97"/>
      <c r="F752" s="104"/>
    </row>
    <row r="753">
      <c r="B753" s="97"/>
      <c r="C753" s="97"/>
      <c r="D753" s="97"/>
      <c r="E753" s="97"/>
      <c r="F753" s="104"/>
    </row>
    <row r="754">
      <c r="B754" s="97"/>
      <c r="C754" s="97"/>
      <c r="D754" s="97"/>
      <c r="E754" s="97"/>
      <c r="F754" s="104"/>
    </row>
    <row r="755">
      <c r="B755" s="97"/>
      <c r="C755" s="97"/>
      <c r="D755" s="97"/>
      <c r="E755" s="97"/>
      <c r="F755" s="104"/>
    </row>
    <row r="756">
      <c r="B756" s="97"/>
      <c r="C756" s="97"/>
      <c r="D756" s="97"/>
      <c r="E756" s="97"/>
      <c r="F756" s="104"/>
    </row>
    <row r="757">
      <c r="B757" s="97"/>
      <c r="C757" s="97"/>
      <c r="D757" s="97"/>
      <c r="E757" s="97"/>
      <c r="F757" s="104"/>
    </row>
    <row r="758">
      <c r="B758" s="97"/>
      <c r="C758" s="97"/>
      <c r="D758" s="97"/>
      <c r="E758" s="97"/>
      <c r="F758" s="104"/>
    </row>
    <row r="759">
      <c r="B759" s="97"/>
      <c r="C759" s="97"/>
      <c r="D759" s="97"/>
      <c r="E759" s="97"/>
      <c r="F759" s="104"/>
    </row>
    <row r="760">
      <c r="B760" s="97"/>
      <c r="C760" s="97"/>
      <c r="D760" s="97"/>
      <c r="E760" s="97"/>
      <c r="F760" s="104"/>
    </row>
    <row r="761">
      <c r="B761" s="97"/>
      <c r="C761" s="97"/>
      <c r="D761" s="97"/>
      <c r="E761" s="97"/>
      <c r="F761" s="104"/>
    </row>
    <row r="762">
      <c r="B762" s="97"/>
      <c r="C762" s="97"/>
      <c r="D762" s="97"/>
      <c r="E762" s="97"/>
      <c r="F762" s="104"/>
    </row>
    <row r="763">
      <c r="B763" s="97"/>
      <c r="C763" s="97"/>
      <c r="D763" s="97"/>
      <c r="E763" s="97"/>
      <c r="F763" s="104"/>
    </row>
    <row r="764">
      <c r="B764" s="97"/>
      <c r="C764" s="97"/>
      <c r="D764" s="97"/>
      <c r="E764" s="97"/>
      <c r="F764" s="104"/>
    </row>
    <row r="765">
      <c r="B765" s="97"/>
      <c r="C765" s="97"/>
      <c r="D765" s="97"/>
      <c r="E765" s="97"/>
      <c r="F765" s="104"/>
    </row>
    <row r="766">
      <c r="B766" s="97"/>
      <c r="C766" s="97"/>
      <c r="D766" s="97"/>
      <c r="E766" s="97"/>
      <c r="F766" s="104"/>
    </row>
    <row r="767">
      <c r="B767" s="97"/>
      <c r="C767" s="97"/>
      <c r="D767" s="97"/>
      <c r="E767" s="97"/>
      <c r="F767" s="104"/>
    </row>
    <row r="768">
      <c r="B768" s="97"/>
      <c r="C768" s="97"/>
      <c r="D768" s="97"/>
      <c r="E768" s="97"/>
      <c r="F768" s="104"/>
    </row>
    <row r="769">
      <c r="B769" s="97"/>
      <c r="C769" s="97"/>
      <c r="D769" s="97"/>
      <c r="E769" s="97"/>
      <c r="F769" s="104"/>
    </row>
    <row r="770">
      <c r="B770" s="97"/>
      <c r="C770" s="97"/>
      <c r="D770" s="97"/>
      <c r="E770" s="97"/>
      <c r="F770" s="104"/>
    </row>
    <row r="771">
      <c r="B771" s="97"/>
      <c r="C771" s="97"/>
      <c r="D771" s="97"/>
      <c r="E771" s="97"/>
      <c r="F771" s="104"/>
    </row>
    <row r="772">
      <c r="B772" s="97"/>
      <c r="C772" s="97"/>
      <c r="D772" s="97"/>
      <c r="E772" s="97"/>
      <c r="F772" s="104"/>
    </row>
    <row r="773">
      <c r="B773" s="97"/>
      <c r="C773" s="97"/>
      <c r="D773" s="97"/>
      <c r="E773" s="97"/>
      <c r="F773" s="104"/>
    </row>
    <row r="774">
      <c r="B774" s="97"/>
      <c r="C774" s="97"/>
      <c r="D774" s="97"/>
      <c r="E774" s="97"/>
      <c r="F774" s="104"/>
    </row>
    <row r="775">
      <c r="B775" s="97"/>
      <c r="C775" s="97"/>
      <c r="D775" s="97"/>
      <c r="E775" s="97"/>
      <c r="F775" s="104"/>
    </row>
    <row r="776">
      <c r="B776" s="97"/>
      <c r="C776" s="97"/>
      <c r="D776" s="97"/>
      <c r="E776" s="97"/>
      <c r="F776" s="104"/>
    </row>
    <row r="777">
      <c r="B777" s="97"/>
      <c r="C777" s="97"/>
      <c r="D777" s="97"/>
      <c r="E777" s="97"/>
      <c r="F777" s="104"/>
    </row>
    <row r="778">
      <c r="B778" s="97"/>
      <c r="C778" s="97"/>
      <c r="D778" s="97"/>
      <c r="E778" s="97"/>
      <c r="F778" s="104"/>
    </row>
    <row r="779">
      <c r="B779" s="97"/>
      <c r="C779" s="97"/>
      <c r="D779" s="97"/>
      <c r="E779" s="97"/>
      <c r="F779" s="104"/>
    </row>
    <row r="780">
      <c r="B780" s="97"/>
      <c r="C780" s="97"/>
      <c r="D780" s="97"/>
      <c r="E780" s="97"/>
      <c r="F780" s="104"/>
    </row>
    <row r="781">
      <c r="B781" s="97"/>
      <c r="C781" s="97"/>
      <c r="D781" s="97"/>
      <c r="E781" s="97"/>
      <c r="F781" s="104"/>
    </row>
    <row r="782">
      <c r="B782" s="97"/>
      <c r="C782" s="97"/>
      <c r="D782" s="97"/>
      <c r="E782" s="97"/>
      <c r="F782" s="104"/>
    </row>
    <row r="783">
      <c r="B783" s="97"/>
      <c r="C783" s="97"/>
      <c r="D783" s="97"/>
      <c r="E783" s="97"/>
      <c r="F783" s="104"/>
    </row>
    <row r="784">
      <c r="B784" s="97"/>
      <c r="C784" s="97"/>
      <c r="D784" s="97"/>
      <c r="E784" s="97"/>
      <c r="F784" s="104"/>
    </row>
    <row r="785">
      <c r="B785" s="97"/>
      <c r="C785" s="97"/>
      <c r="D785" s="97"/>
      <c r="E785" s="97"/>
      <c r="F785" s="104"/>
    </row>
    <row r="786">
      <c r="B786" s="97"/>
      <c r="C786" s="97"/>
      <c r="D786" s="97"/>
      <c r="E786" s="97"/>
      <c r="F786" s="104"/>
    </row>
    <row r="787">
      <c r="B787" s="97"/>
      <c r="C787" s="97"/>
      <c r="D787" s="97"/>
      <c r="E787" s="97"/>
      <c r="F787" s="104"/>
    </row>
    <row r="788">
      <c r="B788" s="97"/>
      <c r="C788" s="97"/>
      <c r="D788" s="97"/>
      <c r="E788" s="97"/>
      <c r="F788" s="104"/>
    </row>
    <row r="789">
      <c r="B789" s="97"/>
      <c r="C789" s="97"/>
      <c r="D789" s="97"/>
      <c r="E789" s="97"/>
      <c r="F789" s="104"/>
    </row>
    <row r="790">
      <c r="B790" s="97"/>
      <c r="C790" s="97"/>
      <c r="D790" s="97"/>
      <c r="E790" s="97"/>
      <c r="F790" s="104"/>
    </row>
    <row r="791">
      <c r="B791" s="97"/>
      <c r="C791" s="97"/>
      <c r="D791" s="97"/>
      <c r="E791" s="97"/>
      <c r="F791" s="104"/>
    </row>
    <row r="792">
      <c r="B792" s="97"/>
      <c r="C792" s="97"/>
      <c r="D792" s="97"/>
      <c r="E792" s="97"/>
      <c r="F792" s="104"/>
    </row>
    <row r="793">
      <c r="B793" s="97"/>
      <c r="C793" s="97"/>
      <c r="D793" s="97"/>
      <c r="E793" s="97"/>
      <c r="F793" s="104"/>
    </row>
    <row r="794">
      <c r="B794" s="97"/>
      <c r="C794" s="97"/>
      <c r="D794" s="97"/>
      <c r="E794" s="97"/>
      <c r="F794" s="104"/>
    </row>
    <row r="795">
      <c r="B795" s="97"/>
      <c r="C795" s="97"/>
      <c r="D795" s="97"/>
      <c r="E795" s="97"/>
      <c r="F795" s="104"/>
    </row>
    <row r="796">
      <c r="B796" s="97"/>
      <c r="C796" s="97"/>
      <c r="D796" s="97"/>
      <c r="E796" s="97"/>
      <c r="F796" s="104"/>
    </row>
    <row r="797">
      <c r="B797" s="97"/>
      <c r="C797" s="97"/>
      <c r="D797" s="97"/>
      <c r="E797" s="97"/>
      <c r="F797" s="104"/>
    </row>
    <row r="798">
      <c r="B798" s="97"/>
      <c r="C798" s="97"/>
      <c r="D798" s="97"/>
      <c r="E798" s="97"/>
      <c r="F798" s="104"/>
    </row>
    <row r="799">
      <c r="B799" s="97"/>
      <c r="C799" s="97"/>
      <c r="D799" s="97"/>
      <c r="E799" s="97"/>
      <c r="F799" s="104"/>
    </row>
    <row r="800">
      <c r="B800" s="97"/>
      <c r="C800" s="97"/>
      <c r="D800" s="97"/>
      <c r="E800" s="97"/>
      <c r="F800" s="104"/>
    </row>
    <row r="801">
      <c r="B801" s="97"/>
      <c r="C801" s="97"/>
      <c r="D801" s="97"/>
      <c r="E801" s="97"/>
      <c r="F801" s="104"/>
    </row>
    <row r="802">
      <c r="B802" s="97"/>
      <c r="C802" s="97"/>
      <c r="D802" s="97"/>
      <c r="E802" s="97"/>
      <c r="F802" s="104"/>
    </row>
    <row r="803">
      <c r="B803" s="97"/>
      <c r="C803" s="97"/>
      <c r="D803" s="97"/>
      <c r="E803" s="97"/>
      <c r="F803" s="104"/>
    </row>
    <row r="804">
      <c r="B804" s="97"/>
      <c r="C804" s="97"/>
      <c r="D804" s="97"/>
      <c r="E804" s="97"/>
      <c r="F804" s="104"/>
    </row>
    <row r="805">
      <c r="B805" s="97"/>
      <c r="C805" s="97"/>
      <c r="D805" s="97"/>
      <c r="E805" s="97"/>
      <c r="F805" s="104"/>
    </row>
    <row r="806">
      <c r="B806" s="97"/>
      <c r="C806" s="97"/>
      <c r="D806" s="97"/>
      <c r="E806" s="97"/>
      <c r="F806" s="104"/>
    </row>
    <row r="807">
      <c r="B807" s="97"/>
      <c r="C807" s="97"/>
      <c r="D807" s="97"/>
      <c r="E807" s="97"/>
      <c r="F807" s="104"/>
    </row>
    <row r="808">
      <c r="B808" s="97"/>
      <c r="C808" s="97"/>
      <c r="D808" s="97"/>
      <c r="E808" s="97"/>
      <c r="F808" s="104"/>
    </row>
    <row r="809">
      <c r="B809" s="97"/>
      <c r="C809" s="97"/>
      <c r="D809" s="97"/>
      <c r="E809" s="97"/>
      <c r="F809" s="104"/>
    </row>
    <row r="810">
      <c r="B810" s="97"/>
      <c r="C810" s="97"/>
      <c r="D810" s="97"/>
      <c r="E810" s="97"/>
      <c r="F810" s="104"/>
    </row>
    <row r="811">
      <c r="B811" s="97"/>
      <c r="C811" s="97"/>
      <c r="D811" s="97"/>
      <c r="E811" s="97"/>
      <c r="F811" s="104"/>
    </row>
    <row r="812">
      <c r="B812" s="97"/>
      <c r="C812" s="97"/>
      <c r="D812" s="97"/>
      <c r="E812" s="97"/>
      <c r="F812" s="104"/>
    </row>
    <row r="813">
      <c r="B813" s="97"/>
      <c r="C813" s="97"/>
      <c r="D813" s="97"/>
      <c r="E813" s="97"/>
      <c r="F813" s="104"/>
    </row>
    <row r="814">
      <c r="B814" s="97"/>
      <c r="C814" s="97"/>
      <c r="D814" s="97"/>
      <c r="E814" s="97"/>
      <c r="F814" s="104"/>
    </row>
    <row r="815">
      <c r="B815" s="97"/>
      <c r="C815" s="97"/>
      <c r="D815" s="97"/>
      <c r="E815" s="97"/>
      <c r="F815" s="104"/>
    </row>
    <row r="816">
      <c r="B816" s="97"/>
      <c r="C816" s="97"/>
      <c r="D816" s="97"/>
      <c r="E816" s="97"/>
      <c r="F816" s="104"/>
    </row>
    <row r="817">
      <c r="B817" s="97"/>
      <c r="C817" s="97"/>
      <c r="D817" s="97"/>
      <c r="E817" s="97"/>
      <c r="F817" s="104"/>
    </row>
    <row r="818">
      <c r="B818" s="97"/>
      <c r="C818" s="97"/>
      <c r="D818" s="97"/>
      <c r="E818" s="97"/>
      <c r="F818" s="104"/>
    </row>
    <row r="819">
      <c r="B819" s="97"/>
      <c r="C819" s="97"/>
      <c r="D819" s="97"/>
      <c r="E819" s="97"/>
      <c r="F819" s="104"/>
    </row>
    <row r="820">
      <c r="B820" s="97"/>
      <c r="C820" s="97"/>
      <c r="D820" s="97"/>
      <c r="E820" s="97"/>
      <c r="F820" s="104"/>
    </row>
    <row r="821">
      <c r="B821" s="97"/>
      <c r="C821" s="97"/>
      <c r="D821" s="97"/>
      <c r="E821" s="97"/>
      <c r="F821" s="104"/>
    </row>
    <row r="822">
      <c r="B822" s="97"/>
      <c r="C822" s="97"/>
      <c r="D822" s="97"/>
      <c r="E822" s="97"/>
      <c r="F822" s="104"/>
    </row>
    <row r="823">
      <c r="B823" s="97"/>
      <c r="C823" s="97"/>
      <c r="D823" s="97"/>
      <c r="E823" s="97"/>
      <c r="F823" s="104"/>
    </row>
    <row r="824">
      <c r="B824" s="97"/>
      <c r="C824" s="97"/>
      <c r="D824" s="97"/>
      <c r="E824" s="97"/>
      <c r="F824" s="104"/>
    </row>
    <row r="825">
      <c r="B825" s="97"/>
      <c r="C825" s="97"/>
      <c r="D825" s="97"/>
      <c r="E825" s="97"/>
      <c r="F825" s="104"/>
    </row>
    <row r="826">
      <c r="B826" s="97"/>
      <c r="C826" s="97"/>
      <c r="D826" s="97"/>
      <c r="E826" s="97"/>
      <c r="F826" s="104"/>
    </row>
    <row r="827">
      <c r="B827" s="97"/>
      <c r="C827" s="97"/>
      <c r="D827" s="97"/>
      <c r="E827" s="97"/>
      <c r="F827" s="104"/>
    </row>
    <row r="828">
      <c r="B828" s="97"/>
      <c r="C828" s="97"/>
      <c r="D828" s="97"/>
      <c r="E828" s="97"/>
      <c r="F828" s="104"/>
    </row>
    <row r="829">
      <c r="B829" s="97"/>
      <c r="C829" s="97"/>
      <c r="D829" s="97"/>
      <c r="E829" s="97"/>
      <c r="F829" s="104"/>
    </row>
    <row r="830">
      <c r="B830" s="97"/>
      <c r="C830" s="97"/>
      <c r="D830" s="97"/>
      <c r="E830" s="97"/>
      <c r="F830" s="104"/>
    </row>
    <row r="831">
      <c r="B831" s="97"/>
      <c r="C831" s="97"/>
      <c r="D831" s="97"/>
      <c r="E831" s="97"/>
      <c r="F831" s="104"/>
    </row>
    <row r="832">
      <c r="B832" s="97"/>
      <c r="C832" s="97"/>
      <c r="D832" s="97"/>
      <c r="E832" s="97"/>
      <c r="F832" s="104"/>
    </row>
    <row r="833">
      <c r="B833" s="97"/>
      <c r="C833" s="97"/>
      <c r="D833" s="97"/>
      <c r="E833" s="97"/>
      <c r="F833" s="104"/>
    </row>
    <row r="834">
      <c r="B834" s="97"/>
      <c r="C834" s="97"/>
      <c r="D834" s="97"/>
      <c r="E834" s="97"/>
      <c r="F834" s="104"/>
    </row>
    <row r="835">
      <c r="B835" s="97"/>
      <c r="C835" s="97"/>
      <c r="D835" s="97"/>
      <c r="E835" s="97"/>
      <c r="F835" s="104"/>
    </row>
    <row r="836">
      <c r="B836" s="97"/>
      <c r="C836" s="97"/>
      <c r="D836" s="97"/>
      <c r="E836" s="97"/>
      <c r="F836" s="104"/>
    </row>
    <row r="837">
      <c r="B837" s="97"/>
      <c r="C837" s="97"/>
      <c r="D837" s="97"/>
      <c r="E837" s="97"/>
      <c r="F837" s="104"/>
    </row>
    <row r="838">
      <c r="B838" s="97"/>
      <c r="C838" s="97"/>
      <c r="D838" s="97"/>
      <c r="E838" s="97"/>
      <c r="F838" s="104"/>
    </row>
    <row r="839">
      <c r="B839" s="97"/>
      <c r="C839" s="97"/>
      <c r="D839" s="97"/>
      <c r="E839" s="97"/>
      <c r="F839" s="104"/>
    </row>
    <row r="840">
      <c r="B840" s="97"/>
      <c r="C840" s="97"/>
      <c r="D840" s="97"/>
      <c r="E840" s="97"/>
      <c r="F840" s="104"/>
    </row>
    <row r="841">
      <c r="B841" s="97"/>
      <c r="C841" s="97"/>
      <c r="D841" s="97"/>
      <c r="E841" s="97"/>
      <c r="F841" s="104"/>
    </row>
    <row r="842">
      <c r="B842" s="97"/>
      <c r="C842" s="97"/>
      <c r="D842" s="97"/>
      <c r="E842" s="97"/>
      <c r="F842" s="104"/>
    </row>
    <row r="843">
      <c r="B843" s="97"/>
      <c r="C843" s="97"/>
      <c r="D843" s="97"/>
      <c r="E843" s="97"/>
      <c r="F843" s="104"/>
    </row>
    <row r="844">
      <c r="B844" s="97"/>
      <c r="C844" s="97"/>
      <c r="D844" s="97"/>
      <c r="E844" s="97"/>
      <c r="F844" s="104"/>
    </row>
    <row r="845">
      <c r="B845" s="97"/>
      <c r="C845" s="97"/>
      <c r="D845" s="97"/>
      <c r="E845" s="97"/>
      <c r="F845" s="104"/>
    </row>
    <row r="846">
      <c r="B846" s="97"/>
      <c r="C846" s="97"/>
      <c r="D846" s="97"/>
      <c r="E846" s="97"/>
      <c r="F846" s="104"/>
    </row>
    <row r="847">
      <c r="B847" s="97"/>
      <c r="C847" s="97"/>
      <c r="D847" s="97"/>
      <c r="E847" s="97"/>
      <c r="F847" s="104"/>
    </row>
    <row r="848">
      <c r="B848" s="97"/>
      <c r="C848" s="97"/>
      <c r="D848" s="97"/>
      <c r="E848" s="97"/>
      <c r="F848" s="104"/>
    </row>
    <row r="849">
      <c r="B849" s="97"/>
      <c r="C849" s="97"/>
      <c r="D849" s="97"/>
      <c r="E849" s="97"/>
      <c r="F849" s="104"/>
    </row>
    <row r="850">
      <c r="B850" s="97"/>
      <c r="C850" s="97"/>
      <c r="D850" s="97"/>
      <c r="E850" s="97"/>
      <c r="F850" s="104"/>
    </row>
    <row r="851">
      <c r="B851" s="97"/>
      <c r="C851" s="97"/>
      <c r="D851" s="97"/>
      <c r="E851" s="97"/>
      <c r="F851" s="104"/>
    </row>
    <row r="852">
      <c r="B852" s="97"/>
      <c r="C852" s="97"/>
      <c r="D852" s="97"/>
      <c r="E852" s="97"/>
      <c r="F852" s="104"/>
    </row>
    <row r="853">
      <c r="B853" s="97"/>
      <c r="C853" s="97"/>
      <c r="D853" s="97"/>
      <c r="E853" s="97"/>
      <c r="F853" s="104"/>
    </row>
    <row r="854">
      <c r="B854" s="97"/>
      <c r="C854" s="97"/>
      <c r="D854" s="97"/>
      <c r="E854" s="97"/>
      <c r="F854" s="104"/>
    </row>
    <row r="855">
      <c r="B855" s="97"/>
      <c r="C855" s="97"/>
      <c r="D855" s="97"/>
      <c r="E855" s="97"/>
      <c r="F855" s="104"/>
    </row>
    <row r="856">
      <c r="B856" s="97"/>
      <c r="C856" s="97"/>
      <c r="D856" s="97"/>
      <c r="E856" s="97"/>
      <c r="F856" s="104"/>
    </row>
    <row r="857">
      <c r="B857" s="97"/>
      <c r="C857" s="97"/>
      <c r="D857" s="97"/>
      <c r="E857" s="97"/>
      <c r="F857" s="104"/>
    </row>
    <row r="858">
      <c r="B858" s="97"/>
      <c r="C858" s="97"/>
      <c r="D858" s="97"/>
      <c r="E858" s="97"/>
      <c r="F858" s="104"/>
    </row>
    <row r="859">
      <c r="B859" s="97"/>
      <c r="C859" s="97"/>
      <c r="D859" s="97"/>
      <c r="E859" s="97"/>
      <c r="F859" s="104"/>
    </row>
    <row r="860">
      <c r="B860" s="97"/>
      <c r="C860" s="97"/>
      <c r="D860" s="97"/>
      <c r="E860" s="97"/>
      <c r="F860" s="104"/>
    </row>
    <row r="861">
      <c r="B861" s="97"/>
      <c r="C861" s="97"/>
      <c r="D861" s="97"/>
      <c r="E861" s="97"/>
      <c r="F861" s="104"/>
    </row>
    <row r="862">
      <c r="B862" s="97"/>
      <c r="C862" s="97"/>
      <c r="D862" s="97"/>
      <c r="E862" s="97"/>
      <c r="F862" s="104"/>
    </row>
    <row r="863">
      <c r="B863" s="97"/>
      <c r="C863" s="97"/>
      <c r="D863" s="97"/>
      <c r="E863" s="97"/>
      <c r="F863" s="104"/>
    </row>
    <row r="864">
      <c r="B864" s="97"/>
      <c r="C864" s="97"/>
      <c r="D864" s="97"/>
      <c r="E864" s="97"/>
      <c r="F864" s="104"/>
    </row>
    <row r="865">
      <c r="B865" s="97"/>
      <c r="C865" s="97"/>
      <c r="D865" s="97"/>
      <c r="E865" s="97"/>
      <c r="F865" s="104"/>
    </row>
    <row r="866">
      <c r="B866" s="97"/>
      <c r="C866" s="97"/>
      <c r="D866" s="97"/>
      <c r="E866" s="97"/>
      <c r="F866" s="104"/>
    </row>
    <row r="867">
      <c r="B867" s="97"/>
      <c r="C867" s="97"/>
      <c r="D867" s="97"/>
      <c r="E867" s="97"/>
      <c r="F867" s="104"/>
    </row>
    <row r="868">
      <c r="B868" s="97"/>
      <c r="C868" s="97"/>
      <c r="D868" s="97"/>
      <c r="E868" s="97"/>
      <c r="F868" s="104"/>
    </row>
    <row r="869">
      <c r="B869" s="97"/>
      <c r="C869" s="97"/>
      <c r="D869" s="97"/>
      <c r="E869" s="97"/>
      <c r="F869" s="104"/>
    </row>
    <row r="870">
      <c r="B870" s="97"/>
      <c r="C870" s="97"/>
      <c r="D870" s="97"/>
      <c r="E870" s="97"/>
      <c r="F870" s="104"/>
    </row>
    <row r="871">
      <c r="B871" s="97"/>
      <c r="C871" s="97"/>
      <c r="D871" s="97"/>
      <c r="E871" s="97"/>
      <c r="F871" s="104"/>
    </row>
    <row r="872">
      <c r="B872" s="97"/>
      <c r="C872" s="97"/>
      <c r="D872" s="97"/>
      <c r="E872" s="97"/>
      <c r="F872" s="104"/>
    </row>
    <row r="873">
      <c r="B873" s="97"/>
      <c r="C873" s="97"/>
      <c r="D873" s="97"/>
      <c r="E873" s="97"/>
      <c r="F873" s="104"/>
    </row>
    <row r="874">
      <c r="B874" s="97"/>
      <c r="C874" s="97"/>
      <c r="D874" s="97"/>
      <c r="E874" s="97"/>
      <c r="F874" s="104"/>
    </row>
    <row r="875">
      <c r="B875" s="97"/>
      <c r="C875" s="97"/>
      <c r="D875" s="97"/>
      <c r="E875" s="97"/>
      <c r="F875" s="104"/>
    </row>
    <row r="876">
      <c r="B876" s="97"/>
      <c r="C876" s="97"/>
      <c r="D876" s="97"/>
      <c r="E876" s="97"/>
      <c r="F876" s="104"/>
    </row>
    <row r="877">
      <c r="B877" s="97"/>
      <c r="C877" s="97"/>
      <c r="D877" s="97"/>
      <c r="E877" s="97"/>
      <c r="F877" s="104"/>
    </row>
    <row r="878">
      <c r="B878" s="97"/>
      <c r="C878" s="97"/>
      <c r="D878" s="97"/>
      <c r="E878" s="97"/>
      <c r="F878" s="104"/>
    </row>
    <row r="879">
      <c r="B879" s="97"/>
      <c r="C879" s="97"/>
      <c r="D879" s="97"/>
      <c r="E879" s="97"/>
      <c r="F879" s="104"/>
    </row>
    <row r="880">
      <c r="B880" s="97"/>
      <c r="C880" s="97"/>
      <c r="D880" s="97"/>
      <c r="E880" s="97"/>
      <c r="F880" s="104"/>
    </row>
    <row r="881">
      <c r="B881" s="97"/>
      <c r="C881" s="97"/>
      <c r="D881" s="97"/>
      <c r="E881" s="97"/>
      <c r="F881" s="104"/>
    </row>
    <row r="882">
      <c r="B882" s="97"/>
      <c r="C882" s="97"/>
      <c r="D882" s="97"/>
      <c r="E882" s="97"/>
      <c r="F882" s="104"/>
    </row>
    <row r="883">
      <c r="B883" s="97"/>
      <c r="C883" s="97"/>
      <c r="D883" s="97"/>
      <c r="E883" s="97"/>
      <c r="F883" s="104"/>
    </row>
    <row r="884">
      <c r="B884" s="97"/>
      <c r="C884" s="97"/>
      <c r="D884" s="97"/>
      <c r="E884" s="97"/>
      <c r="F884" s="104"/>
    </row>
    <row r="885">
      <c r="B885" s="97"/>
      <c r="C885" s="97"/>
      <c r="D885" s="97"/>
      <c r="E885" s="97"/>
      <c r="F885" s="104"/>
    </row>
    <row r="886">
      <c r="B886" s="97"/>
      <c r="C886" s="97"/>
      <c r="D886" s="97"/>
      <c r="E886" s="97"/>
      <c r="F886" s="104"/>
    </row>
    <row r="887">
      <c r="B887" s="97"/>
      <c r="C887" s="97"/>
      <c r="D887" s="97"/>
      <c r="E887" s="97"/>
      <c r="F887" s="104"/>
    </row>
    <row r="888">
      <c r="B888" s="97"/>
      <c r="C888" s="97"/>
      <c r="D888" s="97"/>
      <c r="E888" s="97"/>
      <c r="F888" s="104"/>
    </row>
    <row r="889">
      <c r="B889" s="97"/>
      <c r="C889" s="97"/>
      <c r="D889" s="97"/>
      <c r="E889" s="97"/>
      <c r="F889" s="104"/>
    </row>
    <row r="890">
      <c r="B890" s="97"/>
      <c r="C890" s="97"/>
      <c r="D890" s="97"/>
      <c r="E890" s="97"/>
      <c r="F890" s="104"/>
    </row>
    <row r="891">
      <c r="B891" s="97"/>
      <c r="C891" s="97"/>
      <c r="D891" s="97"/>
      <c r="E891" s="97"/>
      <c r="F891" s="104"/>
    </row>
    <row r="892">
      <c r="B892" s="97"/>
      <c r="C892" s="97"/>
      <c r="D892" s="97"/>
      <c r="E892" s="97"/>
      <c r="F892" s="104"/>
    </row>
    <row r="893">
      <c r="B893" s="97"/>
      <c r="C893" s="97"/>
      <c r="D893" s="97"/>
      <c r="E893" s="97"/>
      <c r="F893" s="104"/>
    </row>
    <row r="894">
      <c r="B894" s="97"/>
      <c r="C894" s="97"/>
      <c r="D894" s="97"/>
      <c r="E894" s="97"/>
      <c r="F894" s="104"/>
    </row>
    <row r="895">
      <c r="B895" s="97"/>
      <c r="C895" s="97"/>
      <c r="D895" s="97"/>
      <c r="E895" s="97"/>
      <c r="F895" s="104"/>
    </row>
    <row r="896">
      <c r="B896" s="97"/>
      <c r="C896" s="97"/>
      <c r="D896" s="97"/>
      <c r="E896" s="97"/>
      <c r="F896" s="104"/>
    </row>
    <row r="897">
      <c r="B897" s="97"/>
      <c r="C897" s="97"/>
      <c r="D897" s="97"/>
      <c r="E897" s="97"/>
      <c r="F897" s="104"/>
    </row>
    <row r="898">
      <c r="B898" s="97"/>
      <c r="C898" s="97"/>
      <c r="D898" s="97"/>
      <c r="E898" s="97"/>
      <c r="F898" s="104"/>
    </row>
    <row r="899">
      <c r="B899" s="97"/>
      <c r="C899" s="97"/>
      <c r="D899" s="97"/>
      <c r="E899" s="97"/>
      <c r="F899" s="104"/>
    </row>
    <row r="900">
      <c r="B900" s="97"/>
      <c r="C900" s="97"/>
      <c r="D900" s="97"/>
      <c r="E900" s="97"/>
      <c r="F900" s="104"/>
    </row>
    <row r="901">
      <c r="B901" s="97"/>
      <c r="C901" s="97"/>
      <c r="D901" s="97"/>
      <c r="E901" s="97"/>
      <c r="F901" s="104"/>
    </row>
    <row r="902">
      <c r="B902" s="97"/>
      <c r="C902" s="97"/>
      <c r="D902" s="97"/>
      <c r="E902" s="97"/>
      <c r="F902" s="104"/>
    </row>
    <row r="903">
      <c r="B903" s="97"/>
      <c r="C903" s="97"/>
      <c r="D903" s="97"/>
      <c r="E903" s="97"/>
      <c r="F903" s="104"/>
    </row>
    <row r="904">
      <c r="B904" s="97"/>
      <c r="C904" s="97"/>
      <c r="D904" s="97"/>
      <c r="E904" s="97"/>
      <c r="F904" s="104"/>
    </row>
    <row r="905">
      <c r="B905" s="97"/>
      <c r="C905" s="97"/>
      <c r="D905" s="97"/>
      <c r="E905" s="97"/>
      <c r="F905" s="104"/>
    </row>
    <row r="906">
      <c r="B906" s="97"/>
      <c r="C906" s="97"/>
      <c r="D906" s="97"/>
      <c r="E906" s="97"/>
      <c r="F906" s="104"/>
    </row>
    <row r="907">
      <c r="B907" s="97"/>
      <c r="C907" s="97"/>
      <c r="D907" s="97"/>
      <c r="E907" s="97"/>
      <c r="F907" s="104"/>
    </row>
    <row r="908">
      <c r="B908" s="97"/>
      <c r="C908" s="97"/>
      <c r="D908" s="97"/>
      <c r="E908" s="97"/>
      <c r="F908" s="104"/>
    </row>
    <row r="909">
      <c r="B909" s="97"/>
      <c r="C909" s="97"/>
      <c r="D909" s="97"/>
      <c r="E909" s="97"/>
      <c r="F909" s="104"/>
    </row>
    <row r="910">
      <c r="B910" s="97"/>
      <c r="C910" s="97"/>
      <c r="D910" s="97"/>
      <c r="E910" s="97"/>
      <c r="F910" s="104"/>
    </row>
    <row r="911">
      <c r="B911" s="97"/>
      <c r="C911" s="97"/>
      <c r="D911" s="97"/>
      <c r="E911" s="97"/>
      <c r="F911" s="104"/>
    </row>
    <row r="912">
      <c r="B912" s="97"/>
      <c r="C912" s="97"/>
      <c r="D912" s="97"/>
      <c r="E912" s="97"/>
      <c r="F912" s="104"/>
    </row>
    <row r="913">
      <c r="B913" s="97"/>
      <c r="C913" s="97"/>
      <c r="D913" s="97"/>
      <c r="E913" s="97"/>
      <c r="F913" s="104"/>
    </row>
    <row r="914">
      <c r="B914" s="97"/>
      <c r="C914" s="97"/>
      <c r="D914" s="97"/>
      <c r="E914" s="97"/>
      <c r="F914" s="104"/>
    </row>
    <row r="915">
      <c r="B915" s="97"/>
      <c r="C915" s="97"/>
      <c r="D915" s="97"/>
      <c r="E915" s="97"/>
      <c r="F915" s="104"/>
    </row>
    <row r="916">
      <c r="B916" s="97"/>
      <c r="C916" s="97"/>
      <c r="D916" s="97"/>
      <c r="E916" s="97"/>
      <c r="F916" s="104"/>
    </row>
    <row r="917">
      <c r="B917" s="97"/>
      <c r="C917" s="97"/>
      <c r="D917" s="97"/>
      <c r="E917" s="97"/>
      <c r="F917" s="104"/>
    </row>
    <row r="918">
      <c r="B918" s="97"/>
      <c r="C918" s="97"/>
      <c r="D918" s="97"/>
      <c r="E918" s="97"/>
      <c r="F918" s="104"/>
    </row>
    <row r="919">
      <c r="B919" s="97"/>
      <c r="C919" s="97"/>
      <c r="D919" s="97"/>
      <c r="E919" s="97"/>
      <c r="F919" s="104"/>
    </row>
    <row r="920">
      <c r="B920" s="97"/>
      <c r="C920" s="97"/>
      <c r="D920" s="97"/>
      <c r="E920" s="97"/>
      <c r="F920" s="104"/>
    </row>
    <row r="921">
      <c r="B921" s="97"/>
      <c r="C921" s="97"/>
      <c r="D921" s="97"/>
      <c r="E921" s="97"/>
      <c r="F921" s="104"/>
    </row>
    <row r="922">
      <c r="B922" s="97"/>
      <c r="C922" s="97"/>
      <c r="D922" s="97"/>
      <c r="E922" s="97"/>
      <c r="F922" s="104"/>
    </row>
    <row r="923">
      <c r="B923" s="97"/>
      <c r="C923" s="97"/>
      <c r="D923" s="97"/>
      <c r="E923" s="97"/>
      <c r="F923" s="104"/>
    </row>
    <row r="924">
      <c r="B924" s="97"/>
      <c r="C924" s="97"/>
      <c r="D924" s="97"/>
      <c r="E924" s="97"/>
      <c r="F924" s="104"/>
    </row>
    <row r="925">
      <c r="B925" s="97"/>
      <c r="C925" s="97"/>
      <c r="D925" s="97"/>
      <c r="E925" s="97"/>
      <c r="F925" s="104"/>
    </row>
    <row r="926">
      <c r="B926" s="97"/>
      <c r="C926" s="97"/>
      <c r="D926" s="97"/>
      <c r="E926" s="97"/>
      <c r="F926" s="104"/>
    </row>
    <row r="927">
      <c r="B927" s="97"/>
      <c r="C927" s="97"/>
      <c r="D927" s="97"/>
      <c r="E927" s="97"/>
      <c r="F927" s="104"/>
    </row>
    <row r="928">
      <c r="B928" s="97"/>
      <c r="C928" s="97"/>
      <c r="D928" s="97"/>
      <c r="E928" s="97"/>
      <c r="F928" s="104"/>
    </row>
    <row r="929">
      <c r="B929" s="97"/>
      <c r="C929" s="97"/>
      <c r="D929" s="97"/>
      <c r="E929" s="97"/>
      <c r="F929" s="104"/>
    </row>
    <row r="930">
      <c r="B930" s="97"/>
      <c r="C930" s="97"/>
      <c r="D930" s="97"/>
      <c r="E930" s="97"/>
      <c r="F930" s="104"/>
    </row>
    <row r="931">
      <c r="B931" s="97"/>
      <c r="C931" s="97"/>
      <c r="D931" s="97"/>
      <c r="E931" s="97"/>
      <c r="F931" s="104"/>
    </row>
    <row r="932">
      <c r="B932" s="97"/>
      <c r="C932" s="97"/>
      <c r="D932" s="97"/>
      <c r="E932" s="97"/>
      <c r="F932" s="104"/>
    </row>
    <row r="933">
      <c r="B933" s="97"/>
      <c r="C933" s="97"/>
      <c r="D933" s="97"/>
      <c r="E933" s="97"/>
      <c r="F933" s="104"/>
    </row>
    <row r="934">
      <c r="B934" s="97"/>
      <c r="C934" s="97"/>
      <c r="D934" s="97"/>
      <c r="E934" s="97"/>
      <c r="F934" s="104"/>
    </row>
    <row r="935">
      <c r="B935" s="97"/>
      <c r="C935" s="97"/>
      <c r="D935" s="97"/>
      <c r="E935" s="97"/>
      <c r="F935" s="104"/>
    </row>
    <row r="936">
      <c r="B936" s="97"/>
      <c r="C936" s="97"/>
      <c r="D936" s="97"/>
      <c r="E936" s="97"/>
      <c r="F936" s="104"/>
    </row>
    <row r="937">
      <c r="B937" s="97"/>
      <c r="C937" s="97"/>
      <c r="D937" s="97"/>
      <c r="E937" s="97"/>
      <c r="F937" s="104"/>
    </row>
    <row r="938">
      <c r="B938" s="97"/>
      <c r="C938" s="97"/>
      <c r="D938" s="97"/>
      <c r="E938" s="97"/>
      <c r="F938" s="104"/>
    </row>
    <row r="939">
      <c r="B939" s="97"/>
      <c r="C939" s="97"/>
      <c r="D939" s="97"/>
      <c r="E939" s="97"/>
      <c r="F939" s="104"/>
    </row>
    <row r="940">
      <c r="B940" s="97"/>
      <c r="C940" s="97"/>
      <c r="D940" s="97"/>
      <c r="E940" s="97"/>
      <c r="F940" s="104"/>
    </row>
    <row r="941">
      <c r="B941" s="97"/>
      <c r="C941" s="97"/>
      <c r="D941" s="97"/>
      <c r="E941" s="97"/>
      <c r="F941" s="104"/>
    </row>
    <row r="942">
      <c r="B942" s="97"/>
      <c r="C942" s="97"/>
      <c r="D942" s="97"/>
      <c r="E942" s="97"/>
      <c r="F942" s="104"/>
    </row>
    <row r="943">
      <c r="B943" s="97"/>
      <c r="C943" s="97"/>
      <c r="D943" s="97"/>
      <c r="E943" s="97"/>
      <c r="F943" s="104"/>
    </row>
    <row r="944">
      <c r="B944" s="97"/>
      <c r="C944" s="97"/>
      <c r="D944" s="97"/>
      <c r="E944" s="97"/>
      <c r="F944" s="104"/>
    </row>
    <row r="945">
      <c r="B945" s="97"/>
      <c r="C945" s="97"/>
      <c r="D945" s="97"/>
      <c r="E945" s="97"/>
      <c r="F945" s="104"/>
    </row>
    <row r="946">
      <c r="B946" s="97"/>
      <c r="C946" s="97"/>
      <c r="D946" s="97"/>
      <c r="E946" s="97"/>
      <c r="F946" s="104"/>
    </row>
    <row r="947">
      <c r="B947" s="97"/>
      <c r="C947" s="97"/>
      <c r="D947" s="97"/>
      <c r="E947" s="97"/>
      <c r="F947" s="104"/>
    </row>
    <row r="948">
      <c r="B948" s="97"/>
      <c r="C948" s="97"/>
      <c r="D948" s="97"/>
      <c r="E948" s="97"/>
      <c r="F948" s="104"/>
    </row>
    <row r="949">
      <c r="B949" s="97"/>
      <c r="C949" s="97"/>
      <c r="D949" s="97"/>
      <c r="E949" s="97"/>
      <c r="F949" s="104"/>
    </row>
    <row r="950">
      <c r="B950" s="97"/>
      <c r="C950" s="97"/>
      <c r="D950" s="97"/>
      <c r="E950" s="97"/>
      <c r="F950" s="104"/>
    </row>
    <row r="951">
      <c r="B951" s="97"/>
      <c r="C951" s="97"/>
      <c r="D951" s="97"/>
      <c r="E951" s="97"/>
      <c r="F951" s="104"/>
    </row>
    <row r="952">
      <c r="B952" s="97"/>
      <c r="C952" s="97"/>
      <c r="D952" s="97"/>
      <c r="E952" s="97"/>
      <c r="F952" s="104"/>
    </row>
    <row r="953">
      <c r="B953" s="97"/>
      <c r="C953" s="97"/>
      <c r="D953" s="97"/>
      <c r="E953" s="97"/>
      <c r="F953" s="104"/>
    </row>
    <row r="954">
      <c r="B954" s="97"/>
      <c r="C954" s="97"/>
      <c r="D954" s="97"/>
      <c r="E954" s="97"/>
      <c r="F954" s="104"/>
    </row>
    <row r="955">
      <c r="B955" s="97"/>
      <c r="C955" s="97"/>
      <c r="D955" s="97"/>
      <c r="E955" s="97"/>
      <c r="F955" s="104"/>
    </row>
    <row r="956">
      <c r="B956" s="97"/>
      <c r="C956" s="97"/>
      <c r="D956" s="97"/>
      <c r="E956" s="97"/>
      <c r="F956" s="104"/>
    </row>
    <row r="957">
      <c r="B957" s="97"/>
      <c r="C957" s="97"/>
      <c r="D957" s="97"/>
      <c r="E957" s="97"/>
      <c r="F957" s="104"/>
    </row>
    <row r="958">
      <c r="B958" s="97"/>
      <c r="C958" s="97"/>
      <c r="D958" s="97"/>
      <c r="E958" s="97"/>
      <c r="F958" s="104"/>
    </row>
    <row r="959">
      <c r="B959" s="97"/>
      <c r="C959" s="97"/>
      <c r="D959" s="97"/>
      <c r="E959" s="97"/>
      <c r="F959" s="104"/>
    </row>
    <row r="960">
      <c r="B960" s="97"/>
      <c r="C960" s="97"/>
      <c r="D960" s="97"/>
      <c r="E960" s="97"/>
      <c r="F960" s="104"/>
    </row>
    <row r="961">
      <c r="B961" s="97"/>
      <c r="C961" s="97"/>
      <c r="D961" s="97"/>
      <c r="E961" s="97"/>
      <c r="F961" s="104"/>
    </row>
    <row r="962">
      <c r="B962" s="97"/>
      <c r="C962" s="97"/>
      <c r="D962" s="97"/>
      <c r="E962" s="97"/>
      <c r="F962" s="104"/>
    </row>
    <row r="963">
      <c r="B963" s="97"/>
      <c r="C963" s="97"/>
      <c r="D963" s="97"/>
      <c r="E963" s="97"/>
      <c r="F963" s="104"/>
    </row>
    <row r="964">
      <c r="B964" s="97"/>
      <c r="C964" s="97"/>
      <c r="D964" s="97"/>
      <c r="E964" s="97"/>
      <c r="F964" s="104"/>
    </row>
    <row r="965">
      <c r="B965" s="97"/>
      <c r="C965" s="97"/>
      <c r="D965" s="97"/>
      <c r="E965" s="97"/>
      <c r="F965" s="104"/>
    </row>
    <row r="966">
      <c r="B966" s="97"/>
      <c r="C966" s="97"/>
      <c r="D966" s="97"/>
      <c r="E966" s="97"/>
      <c r="F966" s="104"/>
    </row>
    <row r="967">
      <c r="B967" s="97"/>
      <c r="C967" s="97"/>
      <c r="D967" s="97"/>
      <c r="E967" s="97"/>
      <c r="F967" s="104"/>
    </row>
    <row r="968">
      <c r="B968" s="97"/>
      <c r="C968" s="97"/>
      <c r="D968" s="97"/>
      <c r="E968" s="97"/>
      <c r="F968" s="104"/>
    </row>
    <row r="969">
      <c r="B969" s="97"/>
      <c r="C969" s="97"/>
      <c r="D969" s="97"/>
      <c r="E969" s="97"/>
      <c r="F969" s="104"/>
    </row>
    <row r="970">
      <c r="B970" s="97"/>
      <c r="C970" s="97"/>
      <c r="D970" s="97"/>
      <c r="E970" s="97"/>
      <c r="F970" s="104"/>
    </row>
    <row r="971">
      <c r="B971" s="97"/>
      <c r="C971" s="97"/>
      <c r="D971" s="97"/>
      <c r="E971" s="97"/>
      <c r="F971" s="104"/>
    </row>
    <row r="972">
      <c r="B972" s="97"/>
      <c r="C972" s="97"/>
      <c r="D972" s="97"/>
      <c r="E972" s="97"/>
      <c r="F972" s="104"/>
    </row>
    <row r="973">
      <c r="B973" s="97"/>
      <c r="C973" s="97"/>
      <c r="D973" s="97"/>
      <c r="E973" s="97"/>
      <c r="F973" s="104"/>
    </row>
    <row r="974">
      <c r="B974" s="97"/>
      <c r="C974" s="97"/>
      <c r="D974" s="97"/>
      <c r="E974" s="97"/>
      <c r="F974" s="104"/>
    </row>
    <row r="975">
      <c r="B975" s="97"/>
      <c r="C975" s="97"/>
      <c r="D975" s="97"/>
      <c r="E975" s="97"/>
      <c r="F975" s="104"/>
    </row>
    <row r="976">
      <c r="B976" s="97"/>
      <c r="C976" s="97"/>
      <c r="D976" s="97"/>
      <c r="E976" s="97"/>
      <c r="F976" s="104"/>
    </row>
    <row r="977">
      <c r="B977" s="97"/>
      <c r="C977" s="97"/>
      <c r="D977" s="97"/>
      <c r="E977" s="97"/>
      <c r="F977" s="104"/>
    </row>
    <row r="978">
      <c r="B978" s="97"/>
      <c r="C978" s="97"/>
      <c r="D978" s="97"/>
      <c r="E978" s="97"/>
      <c r="F978" s="104"/>
    </row>
    <row r="979">
      <c r="B979" s="97"/>
      <c r="C979" s="97"/>
      <c r="D979" s="97"/>
      <c r="E979" s="97"/>
      <c r="F979" s="104"/>
    </row>
    <row r="980">
      <c r="B980" s="97"/>
      <c r="C980" s="97"/>
      <c r="D980" s="97"/>
      <c r="E980" s="97"/>
      <c r="F980" s="104"/>
    </row>
    <row r="981">
      <c r="B981" s="97"/>
      <c r="C981" s="97"/>
      <c r="D981" s="97"/>
      <c r="E981" s="97"/>
      <c r="F981" s="104"/>
    </row>
    <row r="982">
      <c r="B982" s="97"/>
      <c r="C982" s="97"/>
      <c r="D982" s="97"/>
      <c r="E982" s="97"/>
      <c r="F982" s="104"/>
    </row>
    <row r="983">
      <c r="B983" s="97"/>
      <c r="C983" s="97"/>
      <c r="D983" s="97"/>
      <c r="E983" s="97"/>
      <c r="F983" s="104"/>
    </row>
    <row r="984">
      <c r="B984" s="97"/>
      <c r="C984" s="97"/>
      <c r="D984" s="97"/>
      <c r="E984" s="97"/>
      <c r="F984" s="104"/>
    </row>
    <row r="985">
      <c r="B985" s="97"/>
      <c r="C985" s="97"/>
      <c r="D985" s="97"/>
      <c r="E985" s="97"/>
      <c r="F985" s="104"/>
    </row>
    <row r="986">
      <c r="B986" s="97"/>
      <c r="C986" s="97"/>
      <c r="D986" s="97"/>
      <c r="E986" s="97"/>
      <c r="F986" s="104"/>
    </row>
    <row r="987">
      <c r="B987" s="97"/>
      <c r="C987" s="97"/>
      <c r="D987" s="97"/>
      <c r="E987" s="97"/>
      <c r="F987" s="104"/>
    </row>
    <row r="988">
      <c r="B988" s="97"/>
      <c r="C988" s="97"/>
      <c r="D988" s="97"/>
      <c r="E988" s="97"/>
      <c r="F988" s="104"/>
    </row>
    <row r="989">
      <c r="B989" s="97"/>
      <c r="C989" s="97"/>
      <c r="D989" s="97"/>
      <c r="E989" s="97"/>
      <c r="F989" s="104"/>
    </row>
    <row r="990">
      <c r="B990" s="97"/>
      <c r="C990" s="97"/>
      <c r="D990" s="97"/>
      <c r="E990" s="97"/>
      <c r="F990" s="104"/>
    </row>
    <row r="991">
      <c r="B991" s="97"/>
      <c r="C991" s="97"/>
      <c r="D991" s="97"/>
      <c r="E991" s="97"/>
      <c r="F991" s="104"/>
    </row>
    <row r="992">
      <c r="B992" s="97"/>
      <c r="C992" s="97"/>
      <c r="D992" s="97"/>
      <c r="E992" s="97"/>
      <c r="F992" s="104"/>
    </row>
    <row r="993">
      <c r="B993" s="97"/>
      <c r="C993" s="97"/>
      <c r="D993" s="97"/>
      <c r="E993" s="97"/>
      <c r="F993" s="104"/>
    </row>
    <row r="994">
      <c r="B994" s="97"/>
      <c r="C994" s="97"/>
      <c r="D994" s="97"/>
      <c r="E994" s="97"/>
      <c r="F994" s="104"/>
    </row>
    <row r="995">
      <c r="B995" s="97"/>
      <c r="C995" s="97"/>
      <c r="D995" s="97"/>
      <c r="E995" s="97"/>
      <c r="F995" s="104"/>
    </row>
    <row r="996">
      <c r="B996" s="97"/>
      <c r="C996" s="97"/>
      <c r="D996" s="97"/>
      <c r="E996" s="97"/>
      <c r="F996" s="104"/>
    </row>
    <row r="997">
      <c r="B997" s="97"/>
      <c r="C997" s="97"/>
      <c r="D997" s="97"/>
      <c r="E997" s="97"/>
      <c r="F997" s="104"/>
    </row>
    <row r="998">
      <c r="B998" s="97"/>
      <c r="C998" s="97"/>
      <c r="D998" s="97"/>
      <c r="E998" s="97"/>
      <c r="F998" s="104"/>
    </row>
    <row r="999">
      <c r="B999" s="97"/>
      <c r="C999" s="97"/>
      <c r="D999" s="97"/>
      <c r="E999" s="97"/>
      <c r="F999" s="104"/>
    </row>
    <row r="1000">
      <c r="B1000" s="97"/>
      <c r="C1000" s="97"/>
      <c r="D1000" s="97"/>
      <c r="E1000" s="97"/>
      <c r="F1000" s="104"/>
    </row>
    <row r="1001">
      <c r="B1001" s="97"/>
      <c r="C1001" s="97"/>
      <c r="D1001" s="97"/>
      <c r="E1001" s="97"/>
      <c r="F1001" s="104"/>
    </row>
  </sheetData>
  <conditionalFormatting sqref="B2:D5 E2 E4:E5">
    <cfRule type="cellIs" dxfId="5" priority="1" operator="equal">
      <formula>"0=No Response"</formula>
    </cfRule>
  </conditionalFormatting>
  <conditionalFormatting sqref="B2:D5 E2 E4:E5">
    <cfRule type="cellIs" dxfId="6" priority="2" operator="equal">
      <formula>"1=Very Poor"</formula>
    </cfRule>
  </conditionalFormatting>
  <conditionalFormatting sqref="B2:D5 E2 E4:E5">
    <cfRule type="cellIs" dxfId="6" priority="3" operator="equal">
      <formula>"2=Poor"</formula>
    </cfRule>
  </conditionalFormatting>
  <conditionalFormatting sqref="B2:D4 E2 E4">
    <cfRule type="cellIs" dxfId="7" priority="4" operator="equal">
      <formula>"3=Fair"</formula>
    </cfRule>
  </conditionalFormatting>
  <conditionalFormatting sqref="B2:D4 E2 E4">
    <cfRule type="cellIs" dxfId="8" priority="5" operator="equal">
      <formula>"4=Good"</formula>
    </cfRule>
  </conditionalFormatting>
  <conditionalFormatting sqref="B2:D4 E2 E4">
    <cfRule type="cellIs" dxfId="8" priority="6" operator="equal">
      <formula>"5=Excellent"</formula>
    </cfRule>
  </conditionalFormatting>
  <dataValidations>
    <dataValidation type="list" allowBlank="1" showInputMessage="1" showErrorMessage="1" prompt="Click and enter a value from 0-5" sqref="B2:B4">
      <formula1>Instructions!$A$5:$A$10</formula1>
    </dataValidation>
  </dataValidations>
  <hyperlinks>
    <hyperlink r:id="rId1" ref="A2"/>
    <hyperlink r:id="rId2" ref="A3"/>
    <hyperlink r:id="rId3" ref="A4"/>
  </hyperlin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2.43"/>
    <col customWidth="1" min="2" max="3" width="17.71"/>
    <col customWidth="1" min="4" max="4" width="19.86"/>
    <col customWidth="1" min="5" max="5" width="17.71"/>
    <col customWidth="1" min="6" max="6" width="59.86"/>
    <col customWidth="1" min="8" max="8" width="15.71"/>
  </cols>
  <sheetData>
    <row r="1">
      <c r="A1" s="107" t="s">
        <v>45</v>
      </c>
      <c r="B1" s="2" t="s">
        <v>97</v>
      </c>
      <c r="C1" s="2" t="s">
        <v>40</v>
      </c>
      <c r="D1" s="2" t="s">
        <v>75</v>
      </c>
      <c r="E1" s="2" t="s">
        <v>80</v>
      </c>
      <c r="F1" s="2" t="s">
        <v>82</v>
      </c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>
      <c r="A2" s="100" t="s">
        <v>46</v>
      </c>
      <c r="B2" s="101" t="s">
        <v>12</v>
      </c>
      <c r="C2" s="101">
        <f>Coefficients!G10</f>
        <v>0</v>
      </c>
      <c r="D2" s="101" t="str">
        <f>'Factor Weighting'!C7</f>
        <v/>
      </c>
      <c r="E2" s="101">
        <f t="shared" ref="E2:E5" si="1">D2*C2</f>
        <v>0</v>
      </c>
      <c r="F2" s="102"/>
      <c r="G2" s="109"/>
      <c r="H2" s="109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</row>
    <row r="3">
      <c r="A3" s="100" t="s">
        <v>47</v>
      </c>
      <c r="B3" s="25" t="s">
        <v>12</v>
      </c>
      <c r="C3" s="25">
        <f>Coefficients!G11</f>
        <v>0</v>
      </c>
      <c r="D3" s="25" t="str">
        <f>'Factor Weighting'!C8</f>
        <v/>
      </c>
      <c r="E3" s="25">
        <f t="shared" si="1"/>
        <v>0</v>
      </c>
      <c r="F3" s="15"/>
    </row>
    <row r="4">
      <c r="A4" s="100" t="s">
        <v>48</v>
      </c>
      <c r="B4" s="22" t="s">
        <v>12</v>
      </c>
      <c r="C4" s="22">
        <f>Coefficients!G12</f>
        <v>0</v>
      </c>
      <c r="D4" s="22" t="str">
        <f>'Factor Weighting'!C9</f>
        <v/>
      </c>
      <c r="E4" s="22">
        <f t="shared" si="1"/>
        <v>0</v>
      </c>
      <c r="F4" s="102"/>
    </row>
    <row r="5">
      <c r="A5" s="100" t="s">
        <v>49</v>
      </c>
      <c r="B5" s="25" t="s">
        <v>12</v>
      </c>
      <c r="C5" s="25">
        <f>Coefficients!G13</f>
        <v>0</v>
      </c>
      <c r="D5" s="25" t="str">
        <f>'Factor Weighting'!C10</f>
        <v/>
      </c>
      <c r="E5" s="25">
        <f t="shared" si="1"/>
        <v>0</v>
      </c>
      <c r="F5" s="15"/>
    </row>
    <row r="6">
      <c r="B6" s="26"/>
      <c r="C6" s="26"/>
      <c r="D6" s="26"/>
      <c r="E6" s="26"/>
      <c r="F6" s="15"/>
    </row>
    <row r="7">
      <c r="A7" s="105" t="s">
        <v>81</v>
      </c>
      <c r="B7" s="25">
        <f>4-COUNTIF(B2:B5, Instructions!A5)</f>
        <v>0</v>
      </c>
      <c r="C7" s="25"/>
      <c r="D7" s="25"/>
      <c r="E7" s="25"/>
      <c r="F7" s="15"/>
    </row>
    <row r="8">
      <c r="A8" s="110" t="s">
        <v>100</v>
      </c>
      <c r="B8" s="26">
        <f>IFS(B2=Instructions!A5,0,B2=Instructions!A6,1,B2=Instructions!A7,2,B2=Instructions!A8,3,B2=Instructions!A9,4,B2=Instructions!A10,5)+IfS(B3=Instructions!A5,0,B3=Instructions!A6,1,B3=Instructions!A7,2,B3=Instructions!A8,3,B3=Instructions!A9,4,B3=Instructions!A10,5)+IFS(B4=Instructions!A5,0,B4=Instructions!A6,1,B4=Instructions!A7,2,B4=Instructions!A8,3,B4=Instructions!A9,4,B4=Instructions!A10,5)+IFS(B5=Instructions!A5,0,B5=Instructions!A6,1,B5=Instructions!A7,2,B5=Instructions!A8,3,B5=Instructions!A9,4,B5=Instructions!A10,5)</f>
        <v>0</v>
      </c>
      <c r="C8" s="26"/>
      <c r="D8" s="26"/>
      <c r="E8" s="26"/>
      <c r="F8" s="15"/>
    </row>
    <row r="9">
      <c r="A9" s="110" t="s">
        <v>101</v>
      </c>
      <c r="B9" s="96" t="str">
        <f>IF(B7=0,"N/A", B8/B7)</f>
        <v>N/A</v>
      </c>
      <c r="C9" s="96"/>
      <c r="D9" s="96"/>
      <c r="E9" s="96"/>
      <c r="F9" s="15"/>
    </row>
    <row r="10">
      <c r="B10" s="26"/>
      <c r="C10" s="26"/>
      <c r="D10" s="26"/>
      <c r="E10" s="26"/>
      <c r="F10" s="15"/>
    </row>
    <row r="11">
      <c r="B11" s="26"/>
      <c r="C11" s="26"/>
      <c r="D11" s="26"/>
      <c r="E11" s="26"/>
      <c r="F11" s="15"/>
    </row>
    <row r="12">
      <c r="B12" s="26"/>
      <c r="C12" s="26"/>
      <c r="D12" s="26"/>
      <c r="E12" s="26"/>
      <c r="F12" s="15"/>
    </row>
    <row r="13">
      <c r="B13" s="26"/>
      <c r="C13" s="26"/>
      <c r="D13" s="26"/>
      <c r="E13" s="26"/>
      <c r="F13" s="15"/>
    </row>
    <row r="14">
      <c r="B14" s="26"/>
      <c r="C14" s="26"/>
      <c r="D14" s="26"/>
      <c r="E14" s="26"/>
      <c r="F14" s="15"/>
    </row>
    <row r="15">
      <c r="B15" s="26"/>
      <c r="C15" s="26"/>
      <c r="D15" s="26"/>
      <c r="E15" s="26"/>
      <c r="F15" s="15"/>
    </row>
    <row r="16">
      <c r="B16" s="26"/>
      <c r="C16" s="26"/>
      <c r="D16" s="26"/>
      <c r="E16" s="26"/>
      <c r="F16" s="15"/>
    </row>
    <row r="17">
      <c r="B17" s="26"/>
      <c r="C17" s="26"/>
      <c r="D17" s="26"/>
      <c r="E17" s="26"/>
      <c r="F17" s="15"/>
    </row>
    <row r="18">
      <c r="B18" s="26"/>
      <c r="C18" s="26"/>
      <c r="D18" s="26"/>
      <c r="E18" s="26"/>
      <c r="F18" s="15"/>
    </row>
    <row r="19">
      <c r="B19" s="26"/>
      <c r="C19" s="26"/>
      <c r="D19" s="26"/>
      <c r="E19" s="26"/>
      <c r="F19" s="15"/>
    </row>
    <row r="20">
      <c r="B20" s="26"/>
      <c r="C20" s="26"/>
      <c r="D20" s="26"/>
      <c r="E20" s="26"/>
      <c r="F20" s="15"/>
    </row>
    <row r="21">
      <c r="B21" s="26"/>
      <c r="C21" s="26"/>
      <c r="D21" s="26"/>
      <c r="E21" s="26"/>
      <c r="F21" s="15"/>
    </row>
    <row r="22">
      <c r="B22" s="26"/>
      <c r="C22" s="26"/>
      <c r="D22" s="26"/>
      <c r="E22" s="26"/>
      <c r="F22" s="15"/>
    </row>
    <row r="23">
      <c r="B23" s="26"/>
      <c r="C23" s="26"/>
      <c r="D23" s="26"/>
      <c r="E23" s="26"/>
      <c r="F23" s="15"/>
    </row>
    <row r="24">
      <c r="B24" s="26"/>
      <c r="C24" s="26"/>
      <c r="D24" s="26"/>
      <c r="E24" s="26"/>
      <c r="F24" s="15"/>
    </row>
    <row r="25">
      <c r="B25" s="26"/>
      <c r="C25" s="26"/>
      <c r="D25" s="26"/>
      <c r="E25" s="26"/>
      <c r="F25" s="15"/>
    </row>
    <row r="26">
      <c r="B26" s="26"/>
      <c r="C26" s="26"/>
      <c r="D26" s="26"/>
      <c r="E26" s="26"/>
      <c r="F26" s="15"/>
    </row>
    <row r="27">
      <c r="B27" s="26"/>
      <c r="C27" s="26"/>
      <c r="D27" s="26"/>
      <c r="E27" s="26"/>
      <c r="F27" s="15"/>
    </row>
    <row r="28">
      <c r="B28" s="26"/>
      <c r="C28" s="26"/>
      <c r="D28" s="26"/>
      <c r="E28" s="26"/>
      <c r="F28" s="15"/>
    </row>
    <row r="29">
      <c r="B29" s="26"/>
      <c r="C29" s="26"/>
      <c r="D29" s="26"/>
      <c r="E29" s="26"/>
      <c r="F29" s="15"/>
    </row>
    <row r="30">
      <c r="B30" s="26"/>
      <c r="C30" s="26"/>
      <c r="D30" s="26"/>
      <c r="E30" s="26"/>
      <c r="F30" s="15"/>
    </row>
    <row r="31">
      <c r="B31" s="26"/>
      <c r="C31" s="26"/>
      <c r="D31" s="26"/>
      <c r="E31" s="26"/>
      <c r="F31" s="15"/>
    </row>
    <row r="32">
      <c r="B32" s="26"/>
      <c r="C32" s="26"/>
      <c r="D32" s="26"/>
      <c r="E32" s="26"/>
      <c r="F32" s="15"/>
    </row>
    <row r="33">
      <c r="B33" s="26"/>
      <c r="C33" s="26"/>
      <c r="D33" s="26"/>
      <c r="E33" s="26"/>
      <c r="F33" s="15"/>
    </row>
    <row r="34">
      <c r="B34" s="26"/>
      <c r="C34" s="26"/>
      <c r="D34" s="26"/>
      <c r="E34" s="26"/>
      <c r="F34" s="15"/>
    </row>
    <row r="35">
      <c r="B35" s="26"/>
      <c r="C35" s="26"/>
      <c r="D35" s="26"/>
      <c r="E35" s="26"/>
      <c r="F35" s="15"/>
    </row>
    <row r="36">
      <c r="B36" s="26"/>
      <c r="C36" s="26"/>
      <c r="D36" s="26"/>
      <c r="E36" s="26"/>
      <c r="F36" s="15"/>
    </row>
    <row r="37">
      <c r="B37" s="26"/>
      <c r="C37" s="26"/>
      <c r="D37" s="26"/>
      <c r="E37" s="26"/>
      <c r="F37" s="15"/>
    </row>
    <row r="38">
      <c r="B38" s="26"/>
      <c r="C38" s="26"/>
      <c r="D38" s="26"/>
      <c r="E38" s="26"/>
      <c r="F38" s="15"/>
    </row>
    <row r="39">
      <c r="B39" s="26"/>
      <c r="C39" s="26"/>
      <c r="D39" s="26"/>
      <c r="E39" s="26"/>
      <c r="F39" s="15"/>
    </row>
    <row r="40">
      <c r="B40" s="26"/>
      <c r="C40" s="26"/>
      <c r="D40" s="26"/>
      <c r="E40" s="26"/>
      <c r="F40" s="15"/>
    </row>
    <row r="41">
      <c r="B41" s="26"/>
      <c r="C41" s="26"/>
      <c r="D41" s="26"/>
      <c r="E41" s="26"/>
      <c r="F41" s="15"/>
    </row>
    <row r="42">
      <c r="B42" s="26"/>
      <c r="C42" s="26"/>
      <c r="D42" s="26"/>
      <c r="E42" s="26"/>
      <c r="F42" s="15"/>
    </row>
    <row r="43">
      <c r="B43" s="26"/>
      <c r="C43" s="26"/>
      <c r="D43" s="26"/>
      <c r="E43" s="26"/>
      <c r="F43" s="15"/>
    </row>
    <row r="44">
      <c r="B44" s="26"/>
      <c r="C44" s="26"/>
      <c r="D44" s="26"/>
      <c r="E44" s="26"/>
      <c r="F44" s="15"/>
    </row>
    <row r="45">
      <c r="B45" s="26"/>
      <c r="C45" s="26"/>
      <c r="D45" s="26"/>
      <c r="E45" s="26"/>
      <c r="F45" s="15"/>
    </row>
    <row r="46">
      <c r="B46" s="26"/>
      <c r="C46" s="26"/>
      <c r="D46" s="26"/>
      <c r="E46" s="26"/>
      <c r="F46" s="15"/>
    </row>
    <row r="47">
      <c r="B47" s="26"/>
      <c r="C47" s="26"/>
      <c r="D47" s="26"/>
      <c r="E47" s="26"/>
      <c r="F47" s="15"/>
    </row>
    <row r="48">
      <c r="B48" s="26"/>
      <c r="C48" s="26"/>
      <c r="D48" s="26"/>
      <c r="E48" s="26"/>
      <c r="F48" s="15"/>
    </row>
    <row r="49">
      <c r="B49" s="26"/>
      <c r="C49" s="26"/>
      <c r="D49" s="26"/>
      <c r="E49" s="26"/>
      <c r="F49" s="15"/>
    </row>
    <row r="50">
      <c r="B50" s="26"/>
      <c r="C50" s="26"/>
      <c r="D50" s="26"/>
      <c r="E50" s="26"/>
      <c r="F50" s="15"/>
    </row>
    <row r="51">
      <c r="B51" s="26"/>
      <c r="C51" s="26"/>
      <c r="D51" s="26"/>
      <c r="E51" s="26"/>
      <c r="F51" s="15"/>
    </row>
    <row r="52">
      <c r="B52" s="26"/>
      <c r="C52" s="26"/>
      <c r="D52" s="26"/>
      <c r="E52" s="26"/>
      <c r="F52" s="15"/>
    </row>
    <row r="53">
      <c r="B53" s="26"/>
      <c r="C53" s="26"/>
      <c r="D53" s="26"/>
      <c r="E53" s="26"/>
      <c r="F53" s="15"/>
    </row>
    <row r="54">
      <c r="B54" s="26"/>
      <c r="C54" s="26"/>
      <c r="D54" s="26"/>
      <c r="E54" s="26"/>
      <c r="F54" s="15"/>
    </row>
    <row r="55">
      <c r="B55" s="26"/>
      <c r="C55" s="26"/>
      <c r="D55" s="26"/>
      <c r="E55" s="26"/>
      <c r="F55" s="15"/>
    </row>
    <row r="56">
      <c r="B56" s="26"/>
      <c r="C56" s="26"/>
      <c r="D56" s="26"/>
      <c r="E56" s="26"/>
      <c r="F56" s="15"/>
    </row>
    <row r="57">
      <c r="B57" s="26"/>
      <c r="C57" s="26"/>
      <c r="D57" s="26"/>
      <c r="E57" s="26"/>
      <c r="F57" s="15"/>
    </row>
    <row r="58">
      <c r="B58" s="26"/>
      <c r="C58" s="26"/>
      <c r="D58" s="26"/>
      <c r="E58" s="26"/>
      <c r="F58" s="15"/>
    </row>
    <row r="59">
      <c r="B59" s="26"/>
      <c r="C59" s="26"/>
      <c r="D59" s="26"/>
      <c r="E59" s="26"/>
      <c r="F59" s="15"/>
    </row>
    <row r="60">
      <c r="B60" s="26"/>
      <c r="C60" s="26"/>
      <c r="D60" s="26"/>
      <c r="E60" s="26"/>
      <c r="F60" s="15"/>
    </row>
    <row r="61">
      <c r="B61" s="26"/>
      <c r="C61" s="26"/>
      <c r="D61" s="26"/>
      <c r="E61" s="26"/>
      <c r="F61" s="15"/>
    </row>
    <row r="62">
      <c r="B62" s="26"/>
      <c r="C62" s="26"/>
      <c r="D62" s="26"/>
      <c r="E62" s="26"/>
      <c r="F62" s="15"/>
    </row>
    <row r="63">
      <c r="B63" s="26"/>
      <c r="C63" s="26"/>
      <c r="D63" s="26"/>
      <c r="E63" s="26"/>
      <c r="F63" s="15"/>
    </row>
    <row r="64">
      <c r="B64" s="26"/>
      <c r="C64" s="26"/>
      <c r="D64" s="26"/>
      <c r="E64" s="26"/>
      <c r="F64" s="15"/>
    </row>
    <row r="65">
      <c r="B65" s="26"/>
      <c r="C65" s="26"/>
      <c r="D65" s="26"/>
      <c r="E65" s="26"/>
      <c r="F65" s="15"/>
    </row>
    <row r="66">
      <c r="B66" s="26"/>
      <c r="C66" s="26"/>
      <c r="D66" s="26"/>
      <c r="E66" s="26"/>
      <c r="F66" s="15"/>
    </row>
    <row r="67">
      <c r="B67" s="26"/>
      <c r="C67" s="26"/>
      <c r="D67" s="26"/>
      <c r="E67" s="26"/>
      <c r="F67" s="15"/>
    </row>
    <row r="68">
      <c r="B68" s="26"/>
      <c r="C68" s="26"/>
      <c r="D68" s="26"/>
      <c r="E68" s="26"/>
      <c r="F68" s="15"/>
    </row>
    <row r="69">
      <c r="B69" s="26"/>
      <c r="C69" s="26"/>
      <c r="D69" s="26"/>
      <c r="E69" s="26"/>
      <c r="F69" s="15"/>
    </row>
    <row r="70">
      <c r="B70" s="26"/>
      <c r="C70" s="26"/>
      <c r="D70" s="26"/>
      <c r="E70" s="26"/>
      <c r="F70" s="15"/>
    </row>
    <row r="71">
      <c r="B71" s="26"/>
      <c r="C71" s="26"/>
      <c r="D71" s="26"/>
      <c r="E71" s="26"/>
      <c r="F71" s="15"/>
    </row>
    <row r="72">
      <c r="B72" s="26"/>
      <c r="C72" s="26"/>
      <c r="D72" s="26"/>
      <c r="E72" s="26"/>
      <c r="F72" s="15"/>
    </row>
    <row r="73">
      <c r="B73" s="26"/>
      <c r="C73" s="26"/>
      <c r="D73" s="26"/>
      <c r="E73" s="26"/>
      <c r="F73" s="15"/>
    </row>
    <row r="74">
      <c r="B74" s="26"/>
      <c r="C74" s="26"/>
      <c r="D74" s="26"/>
      <c r="E74" s="26"/>
      <c r="F74" s="15"/>
    </row>
    <row r="75">
      <c r="B75" s="26"/>
      <c r="C75" s="26"/>
      <c r="D75" s="26"/>
      <c r="E75" s="26"/>
      <c r="F75" s="15"/>
    </row>
    <row r="76">
      <c r="B76" s="26"/>
      <c r="C76" s="26"/>
      <c r="D76" s="26"/>
      <c r="E76" s="26"/>
      <c r="F76" s="15"/>
    </row>
    <row r="77">
      <c r="B77" s="26"/>
      <c r="C77" s="26"/>
      <c r="D77" s="26"/>
      <c r="E77" s="26"/>
      <c r="F77" s="15"/>
    </row>
    <row r="78">
      <c r="B78" s="26"/>
      <c r="C78" s="26"/>
      <c r="D78" s="26"/>
      <c r="E78" s="26"/>
      <c r="F78" s="15"/>
    </row>
    <row r="79">
      <c r="B79" s="26"/>
      <c r="C79" s="26"/>
      <c r="D79" s="26"/>
      <c r="E79" s="26"/>
      <c r="F79" s="15"/>
    </row>
    <row r="80">
      <c r="B80" s="26"/>
      <c r="C80" s="26"/>
      <c r="D80" s="26"/>
      <c r="E80" s="26"/>
      <c r="F80" s="15"/>
    </row>
    <row r="81">
      <c r="B81" s="26"/>
      <c r="C81" s="26"/>
      <c r="D81" s="26"/>
      <c r="E81" s="26"/>
      <c r="F81" s="15"/>
    </row>
    <row r="82">
      <c r="B82" s="26"/>
      <c r="C82" s="26"/>
      <c r="D82" s="26"/>
      <c r="E82" s="26"/>
      <c r="F82" s="15"/>
    </row>
    <row r="83">
      <c r="B83" s="26"/>
      <c r="C83" s="26"/>
      <c r="D83" s="26"/>
      <c r="E83" s="26"/>
      <c r="F83" s="15"/>
    </row>
    <row r="84">
      <c r="B84" s="26"/>
      <c r="C84" s="26"/>
      <c r="D84" s="26"/>
      <c r="E84" s="26"/>
      <c r="F84" s="15"/>
    </row>
    <row r="85">
      <c r="B85" s="26"/>
      <c r="C85" s="26"/>
      <c r="D85" s="26"/>
      <c r="E85" s="26"/>
      <c r="F85" s="15"/>
    </row>
    <row r="86">
      <c r="B86" s="26"/>
      <c r="C86" s="26"/>
      <c r="D86" s="26"/>
      <c r="E86" s="26"/>
      <c r="F86" s="15"/>
    </row>
    <row r="87">
      <c r="B87" s="26"/>
      <c r="C87" s="26"/>
      <c r="D87" s="26"/>
      <c r="E87" s="26"/>
      <c r="F87" s="15"/>
    </row>
    <row r="88">
      <c r="B88" s="26"/>
      <c r="C88" s="26"/>
      <c r="D88" s="26"/>
      <c r="E88" s="26"/>
      <c r="F88" s="15"/>
    </row>
    <row r="89">
      <c r="B89" s="26"/>
      <c r="C89" s="26"/>
      <c r="D89" s="26"/>
      <c r="E89" s="26"/>
      <c r="F89" s="15"/>
    </row>
    <row r="90">
      <c r="B90" s="26"/>
      <c r="C90" s="26"/>
      <c r="D90" s="26"/>
      <c r="E90" s="26"/>
      <c r="F90" s="15"/>
    </row>
    <row r="91">
      <c r="B91" s="26"/>
      <c r="C91" s="26"/>
      <c r="D91" s="26"/>
      <c r="E91" s="26"/>
      <c r="F91" s="15"/>
    </row>
    <row r="92">
      <c r="B92" s="26"/>
      <c r="C92" s="26"/>
      <c r="D92" s="26"/>
      <c r="E92" s="26"/>
      <c r="F92" s="15"/>
    </row>
    <row r="93">
      <c r="B93" s="26"/>
      <c r="C93" s="26"/>
      <c r="D93" s="26"/>
      <c r="E93" s="26"/>
      <c r="F93" s="15"/>
    </row>
    <row r="94">
      <c r="B94" s="26"/>
      <c r="C94" s="26"/>
      <c r="D94" s="26"/>
      <c r="E94" s="26"/>
      <c r="F94" s="15"/>
    </row>
    <row r="95">
      <c r="B95" s="26"/>
      <c r="C95" s="26"/>
      <c r="D95" s="26"/>
      <c r="E95" s="26"/>
      <c r="F95" s="15"/>
    </row>
    <row r="96">
      <c r="B96" s="26"/>
      <c r="C96" s="26"/>
      <c r="D96" s="26"/>
      <c r="E96" s="26"/>
      <c r="F96" s="15"/>
    </row>
    <row r="97">
      <c r="B97" s="26"/>
      <c r="C97" s="26"/>
      <c r="D97" s="26"/>
      <c r="E97" s="26"/>
      <c r="F97" s="15"/>
    </row>
    <row r="98">
      <c r="B98" s="26"/>
      <c r="C98" s="26"/>
      <c r="D98" s="26"/>
      <c r="E98" s="26"/>
      <c r="F98" s="15"/>
    </row>
    <row r="99">
      <c r="B99" s="26"/>
      <c r="C99" s="26"/>
      <c r="D99" s="26"/>
      <c r="E99" s="26"/>
      <c r="F99" s="15"/>
    </row>
    <row r="100">
      <c r="B100" s="26"/>
      <c r="C100" s="26"/>
      <c r="D100" s="26"/>
      <c r="E100" s="26"/>
      <c r="F100" s="15"/>
    </row>
    <row r="101">
      <c r="B101" s="26"/>
      <c r="C101" s="26"/>
      <c r="D101" s="26"/>
      <c r="E101" s="26"/>
      <c r="F101" s="15"/>
    </row>
    <row r="102">
      <c r="B102" s="26"/>
      <c r="C102" s="26"/>
      <c r="D102" s="26"/>
      <c r="E102" s="26"/>
      <c r="F102" s="15"/>
    </row>
    <row r="103">
      <c r="B103" s="26"/>
      <c r="C103" s="26"/>
      <c r="D103" s="26"/>
      <c r="E103" s="26"/>
      <c r="F103" s="15"/>
    </row>
    <row r="104">
      <c r="B104" s="26"/>
      <c r="C104" s="26"/>
      <c r="D104" s="26"/>
      <c r="E104" s="26"/>
      <c r="F104" s="15"/>
    </row>
    <row r="105">
      <c r="B105" s="26"/>
      <c r="C105" s="26"/>
      <c r="D105" s="26"/>
      <c r="E105" s="26"/>
      <c r="F105" s="15"/>
    </row>
    <row r="106">
      <c r="B106" s="26"/>
      <c r="C106" s="26"/>
      <c r="D106" s="26"/>
      <c r="E106" s="26"/>
      <c r="F106" s="15"/>
    </row>
    <row r="107">
      <c r="B107" s="26"/>
      <c r="C107" s="26"/>
      <c r="D107" s="26"/>
      <c r="E107" s="26"/>
      <c r="F107" s="15"/>
    </row>
    <row r="108">
      <c r="B108" s="26"/>
      <c r="C108" s="26"/>
      <c r="D108" s="26"/>
      <c r="E108" s="26"/>
      <c r="F108" s="15"/>
    </row>
    <row r="109">
      <c r="B109" s="26"/>
      <c r="C109" s="26"/>
      <c r="D109" s="26"/>
      <c r="E109" s="26"/>
      <c r="F109" s="15"/>
    </row>
    <row r="110">
      <c r="B110" s="26"/>
      <c r="C110" s="26"/>
      <c r="D110" s="26"/>
      <c r="E110" s="26"/>
      <c r="F110" s="15"/>
    </row>
    <row r="111">
      <c r="B111" s="26"/>
      <c r="C111" s="26"/>
      <c r="D111" s="26"/>
      <c r="E111" s="26"/>
      <c r="F111" s="15"/>
    </row>
    <row r="112">
      <c r="B112" s="26"/>
      <c r="C112" s="26"/>
      <c r="D112" s="26"/>
      <c r="E112" s="26"/>
      <c r="F112" s="15"/>
    </row>
    <row r="113">
      <c r="B113" s="26"/>
      <c r="C113" s="26"/>
      <c r="D113" s="26"/>
      <c r="E113" s="26"/>
      <c r="F113" s="15"/>
    </row>
    <row r="114">
      <c r="B114" s="26"/>
      <c r="C114" s="26"/>
      <c r="D114" s="26"/>
      <c r="E114" s="26"/>
      <c r="F114" s="15"/>
    </row>
    <row r="115">
      <c r="B115" s="26"/>
      <c r="C115" s="26"/>
      <c r="D115" s="26"/>
      <c r="E115" s="26"/>
      <c r="F115" s="15"/>
    </row>
    <row r="116">
      <c r="B116" s="26"/>
      <c r="C116" s="26"/>
      <c r="D116" s="26"/>
      <c r="E116" s="26"/>
      <c r="F116" s="15"/>
    </row>
    <row r="117">
      <c r="B117" s="26"/>
      <c r="C117" s="26"/>
      <c r="D117" s="26"/>
      <c r="E117" s="26"/>
      <c r="F117" s="15"/>
    </row>
    <row r="118">
      <c r="B118" s="26"/>
      <c r="C118" s="26"/>
      <c r="D118" s="26"/>
      <c r="E118" s="26"/>
      <c r="F118" s="15"/>
    </row>
    <row r="119">
      <c r="B119" s="26"/>
      <c r="C119" s="26"/>
      <c r="D119" s="26"/>
      <c r="E119" s="26"/>
      <c r="F119" s="15"/>
    </row>
    <row r="120">
      <c r="B120" s="26"/>
      <c r="C120" s="26"/>
      <c r="D120" s="26"/>
      <c r="E120" s="26"/>
      <c r="F120" s="15"/>
    </row>
    <row r="121">
      <c r="B121" s="26"/>
      <c r="C121" s="26"/>
      <c r="D121" s="26"/>
      <c r="E121" s="26"/>
      <c r="F121" s="15"/>
    </row>
    <row r="122">
      <c r="B122" s="26"/>
      <c r="C122" s="26"/>
      <c r="D122" s="26"/>
      <c r="E122" s="26"/>
      <c r="F122" s="15"/>
    </row>
    <row r="123">
      <c r="B123" s="26"/>
      <c r="C123" s="26"/>
      <c r="D123" s="26"/>
      <c r="E123" s="26"/>
      <c r="F123" s="15"/>
    </row>
    <row r="124">
      <c r="B124" s="26"/>
      <c r="C124" s="26"/>
      <c r="D124" s="26"/>
      <c r="E124" s="26"/>
      <c r="F124" s="15"/>
    </row>
    <row r="125">
      <c r="B125" s="26"/>
      <c r="C125" s="26"/>
      <c r="D125" s="26"/>
      <c r="E125" s="26"/>
      <c r="F125" s="15"/>
    </row>
    <row r="126">
      <c r="B126" s="26"/>
      <c r="C126" s="26"/>
      <c r="D126" s="26"/>
      <c r="E126" s="26"/>
      <c r="F126" s="15"/>
    </row>
    <row r="127">
      <c r="B127" s="26"/>
      <c r="C127" s="26"/>
      <c r="D127" s="26"/>
      <c r="E127" s="26"/>
      <c r="F127" s="15"/>
    </row>
    <row r="128">
      <c r="B128" s="26"/>
      <c r="C128" s="26"/>
      <c r="D128" s="26"/>
      <c r="E128" s="26"/>
      <c r="F128" s="15"/>
    </row>
    <row r="129">
      <c r="B129" s="26"/>
      <c r="C129" s="26"/>
      <c r="D129" s="26"/>
      <c r="E129" s="26"/>
      <c r="F129" s="15"/>
    </row>
    <row r="130">
      <c r="B130" s="26"/>
      <c r="C130" s="26"/>
      <c r="D130" s="26"/>
      <c r="E130" s="26"/>
      <c r="F130" s="15"/>
    </row>
    <row r="131">
      <c r="B131" s="26"/>
      <c r="C131" s="26"/>
      <c r="D131" s="26"/>
      <c r="E131" s="26"/>
      <c r="F131" s="15"/>
    </row>
    <row r="132">
      <c r="B132" s="26"/>
      <c r="C132" s="26"/>
      <c r="D132" s="26"/>
      <c r="E132" s="26"/>
      <c r="F132" s="15"/>
    </row>
    <row r="133">
      <c r="B133" s="26"/>
      <c r="C133" s="26"/>
      <c r="D133" s="26"/>
      <c r="E133" s="26"/>
      <c r="F133" s="15"/>
    </row>
    <row r="134">
      <c r="B134" s="26"/>
      <c r="C134" s="26"/>
      <c r="D134" s="26"/>
      <c r="E134" s="26"/>
      <c r="F134" s="15"/>
    </row>
    <row r="135">
      <c r="B135" s="26"/>
      <c r="C135" s="26"/>
      <c r="D135" s="26"/>
      <c r="E135" s="26"/>
      <c r="F135" s="15"/>
    </row>
    <row r="136">
      <c r="B136" s="26"/>
      <c r="C136" s="26"/>
      <c r="D136" s="26"/>
      <c r="E136" s="26"/>
      <c r="F136" s="15"/>
    </row>
    <row r="137">
      <c r="B137" s="26"/>
      <c r="C137" s="26"/>
      <c r="D137" s="26"/>
      <c r="E137" s="26"/>
      <c r="F137" s="15"/>
    </row>
    <row r="138">
      <c r="B138" s="26"/>
      <c r="C138" s="26"/>
      <c r="D138" s="26"/>
      <c r="E138" s="26"/>
      <c r="F138" s="15"/>
    </row>
    <row r="139">
      <c r="B139" s="26"/>
      <c r="C139" s="26"/>
      <c r="D139" s="26"/>
      <c r="E139" s="26"/>
      <c r="F139" s="15"/>
    </row>
    <row r="140">
      <c r="B140" s="26"/>
      <c r="C140" s="26"/>
      <c r="D140" s="26"/>
      <c r="E140" s="26"/>
      <c r="F140" s="15"/>
    </row>
    <row r="141">
      <c r="B141" s="26"/>
      <c r="C141" s="26"/>
      <c r="D141" s="26"/>
      <c r="E141" s="26"/>
      <c r="F141" s="15"/>
    </row>
    <row r="142">
      <c r="B142" s="26"/>
      <c r="C142" s="26"/>
      <c r="D142" s="26"/>
      <c r="E142" s="26"/>
      <c r="F142" s="15"/>
    </row>
    <row r="143">
      <c r="B143" s="26"/>
      <c r="C143" s="26"/>
      <c r="D143" s="26"/>
      <c r="E143" s="26"/>
      <c r="F143" s="15"/>
    </row>
    <row r="144">
      <c r="B144" s="26"/>
      <c r="C144" s="26"/>
      <c r="D144" s="26"/>
      <c r="E144" s="26"/>
      <c r="F144" s="15"/>
    </row>
    <row r="145">
      <c r="B145" s="26"/>
      <c r="C145" s="26"/>
      <c r="D145" s="26"/>
      <c r="E145" s="26"/>
      <c r="F145" s="15"/>
    </row>
    <row r="146">
      <c r="B146" s="26"/>
      <c r="C146" s="26"/>
      <c r="D146" s="26"/>
      <c r="E146" s="26"/>
      <c r="F146" s="15"/>
    </row>
    <row r="147">
      <c r="B147" s="26"/>
      <c r="C147" s="26"/>
      <c r="D147" s="26"/>
      <c r="E147" s="26"/>
      <c r="F147" s="15"/>
    </row>
    <row r="148">
      <c r="B148" s="26"/>
      <c r="C148" s="26"/>
      <c r="D148" s="26"/>
      <c r="E148" s="26"/>
      <c r="F148" s="15"/>
    </row>
    <row r="149">
      <c r="B149" s="26"/>
      <c r="C149" s="26"/>
      <c r="D149" s="26"/>
      <c r="E149" s="26"/>
      <c r="F149" s="15"/>
    </row>
    <row r="150">
      <c r="B150" s="26"/>
      <c r="C150" s="26"/>
      <c r="D150" s="26"/>
      <c r="E150" s="26"/>
      <c r="F150" s="15"/>
    </row>
    <row r="151">
      <c r="B151" s="26"/>
      <c r="C151" s="26"/>
      <c r="D151" s="26"/>
      <c r="E151" s="26"/>
      <c r="F151" s="15"/>
    </row>
    <row r="152">
      <c r="B152" s="26"/>
      <c r="C152" s="26"/>
      <c r="D152" s="26"/>
      <c r="E152" s="26"/>
      <c r="F152" s="15"/>
    </row>
    <row r="153">
      <c r="B153" s="26"/>
      <c r="C153" s="26"/>
      <c r="D153" s="26"/>
      <c r="E153" s="26"/>
      <c r="F153" s="15"/>
    </row>
    <row r="154">
      <c r="B154" s="26"/>
      <c r="C154" s="26"/>
      <c r="D154" s="26"/>
      <c r="E154" s="26"/>
      <c r="F154" s="15"/>
    </row>
    <row r="155">
      <c r="B155" s="26"/>
      <c r="C155" s="26"/>
      <c r="D155" s="26"/>
      <c r="E155" s="26"/>
      <c r="F155" s="15"/>
    </row>
    <row r="156">
      <c r="B156" s="26"/>
      <c r="C156" s="26"/>
      <c r="D156" s="26"/>
      <c r="E156" s="26"/>
      <c r="F156" s="15"/>
    </row>
    <row r="157">
      <c r="B157" s="26"/>
      <c r="C157" s="26"/>
      <c r="D157" s="26"/>
      <c r="E157" s="26"/>
      <c r="F157" s="15"/>
    </row>
    <row r="158">
      <c r="B158" s="26"/>
      <c r="C158" s="26"/>
      <c r="D158" s="26"/>
      <c r="E158" s="26"/>
      <c r="F158" s="15"/>
    </row>
    <row r="159">
      <c r="B159" s="26"/>
      <c r="C159" s="26"/>
      <c r="D159" s="26"/>
      <c r="E159" s="26"/>
      <c r="F159" s="15"/>
    </row>
    <row r="160">
      <c r="B160" s="26"/>
      <c r="C160" s="26"/>
      <c r="D160" s="26"/>
      <c r="E160" s="26"/>
      <c r="F160" s="15"/>
    </row>
    <row r="161">
      <c r="B161" s="26"/>
      <c r="C161" s="26"/>
      <c r="D161" s="26"/>
      <c r="E161" s="26"/>
      <c r="F161" s="15"/>
    </row>
    <row r="162">
      <c r="B162" s="26"/>
      <c r="C162" s="26"/>
      <c r="D162" s="26"/>
      <c r="E162" s="26"/>
      <c r="F162" s="15"/>
    </row>
    <row r="163">
      <c r="B163" s="26"/>
      <c r="C163" s="26"/>
      <c r="D163" s="26"/>
      <c r="E163" s="26"/>
      <c r="F163" s="15"/>
    </row>
    <row r="164">
      <c r="B164" s="26"/>
      <c r="C164" s="26"/>
      <c r="D164" s="26"/>
      <c r="E164" s="26"/>
      <c r="F164" s="15"/>
    </row>
    <row r="165">
      <c r="B165" s="26"/>
      <c r="C165" s="26"/>
      <c r="D165" s="26"/>
      <c r="E165" s="26"/>
      <c r="F165" s="15"/>
    </row>
    <row r="166">
      <c r="B166" s="26"/>
      <c r="C166" s="26"/>
      <c r="D166" s="26"/>
      <c r="E166" s="26"/>
      <c r="F166" s="15"/>
    </row>
    <row r="167">
      <c r="B167" s="26"/>
      <c r="C167" s="26"/>
      <c r="D167" s="26"/>
      <c r="E167" s="26"/>
      <c r="F167" s="15"/>
    </row>
    <row r="168">
      <c r="B168" s="26"/>
      <c r="C168" s="26"/>
      <c r="D168" s="26"/>
      <c r="E168" s="26"/>
      <c r="F168" s="15"/>
    </row>
    <row r="169">
      <c r="B169" s="26"/>
      <c r="C169" s="26"/>
      <c r="D169" s="26"/>
      <c r="E169" s="26"/>
      <c r="F169" s="15"/>
    </row>
    <row r="170">
      <c r="B170" s="26"/>
      <c r="C170" s="26"/>
      <c r="D170" s="26"/>
      <c r="E170" s="26"/>
      <c r="F170" s="15"/>
    </row>
    <row r="171">
      <c r="B171" s="26"/>
      <c r="C171" s="26"/>
      <c r="D171" s="26"/>
      <c r="E171" s="26"/>
      <c r="F171" s="15"/>
    </row>
    <row r="172">
      <c r="B172" s="26"/>
      <c r="C172" s="26"/>
      <c r="D172" s="26"/>
      <c r="E172" s="26"/>
      <c r="F172" s="15"/>
    </row>
    <row r="173">
      <c r="B173" s="26"/>
      <c r="C173" s="26"/>
      <c r="D173" s="26"/>
      <c r="E173" s="26"/>
      <c r="F173" s="15"/>
    </row>
    <row r="174">
      <c r="B174" s="26"/>
      <c r="C174" s="26"/>
      <c r="D174" s="26"/>
      <c r="E174" s="26"/>
      <c r="F174" s="15"/>
    </row>
    <row r="175">
      <c r="B175" s="26"/>
      <c r="C175" s="26"/>
      <c r="D175" s="26"/>
      <c r="E175" s="26"/>
      <c r="F175" s="15"/>
    </row>
    <row r="176">
      <c r="B176" s="26"/>
      <c r="C176" s="26"/>
      <c r="D176" s="26"/>
      <c r="E176" s="26"/>
      <c r="F176" s="15"/>
    </row>
    <row r="177">
      <c r="B177" s="26"/>
      <c r="C177" s="26"/>
      <c r="D177" s="26"/>
      <c r="E177" s="26"/>
      <c r="F177" s="15"/>
    </row>
    <row r="178">
      <c r="B178" s="26"/>
      <c r="C178" s="26"/>
      <c r="D178" s="26"/>
      <c r="E178" s="26"/>
      <c r="F178" s="15"/>
    </row>
    <row r="179">
      <c r="B179" s="26"/>
      <c r="C179" s="26"/>
      <c r="D179" s="26"/>
      <c r="E179" s="26"/>
      <c r="F179" s="15"/>
    </row>
    <row r="180">
      <c r="B180" s="26"/>
      <c r="C180" s="26"/>
      <c r="D180" s="26"/>
      <c r="E180" s="26"/>
      <c r="F180" s="15"/>
    </row>
    <row r="181">
      <c r="B181" s="26"/>
      <c r="C181" s="26"/>
      <c r="D181" s="26"/>
      <c r="E181" s="26"/>
      <c r="F181" s="15"/>
    </row>
    <row r="182">
      <c r="B182" s="26"/>
      <c r="C182" s="26"/>
      <c r="D182" s="26"/>
      <c r="E182" s="26"/>
      <c r="F182" s="15"/>
    </row>
    <row r="183">
      <c r="B183" s="26"/>
      <c r="C183" s="26"/>
      <c r="D183" s="26"/>
      <c r="E183" s="26"/>
      <c r="F183" s="15"/>
    </row>
    <row r="184">
      <c r="B184" s="26"/>
      <c r="C184" s="26"/>
      <c r="D184" s="26"/>
      <c r="E184" s="26"/>
      <c r="F184" s="15"/>
    </row>
    <row r="185">
      <c r="B185" s="26"/>
      <c r="C185" s="26"/>
      <c r="D185" s="26"/>
      <c r="E185" s="26"/>
      <c r="F185" s="15"/>
    </row>
    <row r="186">
      <c r="B186" s="26"/>
      <c r="C186" s="26"/>
      <c r="D186" s="26"/>
      <c r="E186" s="26"/>
      <c r="F186" s="15"/>
    </row>
    <row r="187">
      <c r="B187" s="26"/>
      <c r="C187" s="26"/>
      <c r="D187" s="26"/>
      <c r="E187" s="26"/>
      <c r="F187" s="15"/>
    </row>
    <row r="188">
      <c r="B188" s="26"/>
      <c r="C188" s="26"/>
      <c r="D188" s="26"/>
      <c r="E188" s="26"/>
      <c r="F188" s="15"/>
    </row>
    <row r="189">
      <c r="B189" s="26"/>
      <c r="C189" s="26"/>
      <c r="D189" s="26"/>
      <c r="E189" s="26"/>
      <c r="F189" s="15"/>
    </row>
    <row r="190">
      <c r="B190" s="26"/>
      <c r="C190" s="26"/>
      <c r="D190" s="26"/>
      <c r="E190" s="26"/>
      <c r="F190" s="15"/>
    </row>
    <row r="191">
      <c r="B191" s="26"/>
      <c r="C191" s="26"/>
      <c r="D191" s="26"/>
      <c r="E191" s="26"/>
      <c r="F191" s="15"/>
    </row>
    <row r="192">
      <c r="B192" s="26"/>
      <c r="C192" s="26"/>
      <c r="D192" s="26"/>
      <c r="E192" s="26"/>
      <c r="F192" s="15"/>
    </row>
    <row r="193">
      <c r="B193" s="26"/>
      <c r="C193" s="26"/>
      <c r="D193" s="26"/>
      <c r="E193" s="26"/>
      <c r="F193" s="15"/>
    </row>
    <row r="194">
      <c r="B194" s="26"/>
      <c r="C194" s="26"/>
      <c r="D194" s="26"/>
      <c r="E194" s="26"/>
      <c r="F194" s="15"/>
    </row>
    <row r="195">
      <c r="B195" s="26"/>
      <c r="C195" s="26"/>
      <c r="D195" s="26"/>
      <c r="E195" s="26"/>
      <c r="F195" s="15"/>
    </row>
    <row r="196">
      <c r="B196" s="26"/>
      <c r="C196" s="26"/>
      <c r="D196" s="26"/>
      <c r="E196" s="26"/>
      <c r="F196" s="15"/>
    </row>
    <row r="197">
      <c r="B197" s="26"/>
      <c r="C197" s="26"/>
      <c r="D197" s="26"/>
      <c r="E197" s="26"/>
      <c r="F197" s="15"/>
    </row>
    <row r="198">
      <c r="B198" s="26"/>
      <c r="C198" s="26"/>
      <c r="D198" s="26"/>
      <c r="E198" s="26"/>
      <c r="F198" s="15"/>
    </row>
    <row r="199">
      <c r="B199" s="26"/>
      <c r="C199" s="26"/>
      <c r="D199" s="26"/>
      <c r="E199" s="26"/>
      <c r="F199" s="15"/>
    </row>
    <row r="200">
      <c r="B200" s="26"/>
      <c r="C200" s="26"/>
      <c r="D200" s="26"/>
      <c r="E200" s="26"/>
      <c r="F200" s="15"/>
    </row>
    <row r="201">
      <c r="B201" s="26"/>
      <c r="C201" s="26"/>
      <c r="D201" s="26"/>
      <c r="E201" s="26"/>
      <c r="F201" s="15"/>
    </row>
    <row r="202">
      <c r="B202" s="26"/>
      <c r="C202" s="26"/>
      <c r="D202" s="26"/>
      <c r="E202" s="26"/>
      <c r="F202" s="15"/>
    </row>
    <row r="203">
      <c r="B203" s="26"/>
      <c r="C203" s="26"/>
      <c r="D203" s="26"/>
      <c r="E203" s="26"/>
      <c r="F203" s="15"/>
    </row>
    <row r="204">
      <c r="B204" s="26"/>
      <c r="C204" s="26"/>
      <c r="D204" s="26"/>
      <c r="E204" s="26"/>
      <c r="F204" s="15"/>
    </row>
    <row r="205">
      <c r="B205" s="26"/>
      <c r="C205" s="26"/>
      <c r="D205" s="26"/>
      <c r="E205" s="26"/>
      <c r="F205" s="15"/>
    </row>
    <row r="206">
      <c r="B206" s="26"/>
      <c r="C206" s="26"/>
      <c r="D206" s="26"/>
      <c r="E206" s="26"/>
      <c r="F206" s="15"/>
    </row>
    <row r="207">
      <c r="B207" s="26"/>
      <c r="C207" s="26"/>
      <c r="D207" s="26"/>
      <c r="E207" s="26"/>
      <c r="F207" s="15"/>
    </row>
    <row r="208">
      <c r="B208" s="26"/>
      <c r="C208" s="26"/>
      <c r="D208" s="26"/>
      <c r="E208" s="26"/>
      <c r="F208" s="15"/>
    </row>
    <row r="209">
      <c r="B209" s="26"/>
      <c r="C209" s="26"/>
      <c r="D209" s="26"/>
      <c r="E209" s="26"/>
      <c r="F209" s="15"/>
    </row>
    <row r="210">
      <c r="B210" s="26"/>
      <c r="C210" s="26"/>
      <c r="D210" s="26"/>
      <c r="E210" s="26"/>
      <c r="F210" s="15"/>
    </row>
    <row r="211">
      <c r="B211" s="26"/>
      <c r="C211" s="26"/>
      <c r="D211" s="26"/>
      <c r="E211" s="26"/>
      <c r="F211" s="15"/>
    </row>
    <row r="212">
      <c r="B212" s="26"/>
      <c r="C212" s="26"/>
      <c r="D212" s="26"/>
      <c r="E212" s="26"/>
      <c r="F212" s="15"/>
    </row>
    <row r="213">
      <c r="B213" s="26"/>
      <c r="C213" s="26"/>
      <c r="D213" s="26"/>
      <c r="E213" s="26"/>
      <c r="F213" s="15"/>
    </row>
    <row r="214">
      <c r="B214" s="26"/>
      <c r="C214" s="26"/>
      <c r="D214" s="26"/>
      <c r="E214" s="26"/>
      <c r="F214" s="15"/>
    </row>
    <row r="215">
      <c r="B215" s="26"/>
      <c r="C215" s="26"/>
      <c r="D215" s="26"/>
      <c r="E215" s="26"/>
      <c r="F215" s="15"/>
    </row>
    <row r="216">
      <c r="B216" s="26"/>
      <c r="C216" s="26"/>
      <c r="D216" s="26"/>
      <c r="E216" s="26"/>
      <c r="F216" s="15"/>
    </row>
    <row r="217">
      <c r="B217" s="26"/>
      <c r="C217" s="26"/>
      <c r="D217" s="26"/>
      <c r="E217" s="26"/>
      <c r="F217" s="15"/>
    </row>
    <row r="218">
      <c r="B218" s="26"/>
      <c r="C218" s="26"/>
      <c r="D218" s="26"/>
      <c r="E218" s="26"/>
      <c r="F218" s="15"/>
    </row>
    <row r="219">
      <c r="B219" s="26"/>
      <c r="C219" s="26"/>
      <c r="D219" s="26"/>
      <c r="E219" s="26"/>
      <c r="F219" s="15"/>
    </row>
    <row r="220">
      <c r="B220" s="26"/>
      <c r="C220" s="26"/>
      <c r="D220" s="26"/>
      <c r="E220" s="26"/>
      <c r="F220" s="15"/>
    </row>
    <row r="221">
      <c r="B221" s="26"/>
      <c r="C221" s="26"/>
      <c r="D221" s="26"/>
      <c r="E221" s="26"/>
      <c r="F221" s="15"/>
    </row>
    <row r="222">
      <c r="B222" s="26"/>
      <c r="C222" s="26"/>
      <c r="D222" s="26"/>
      <c r="E222" s="26"/>
      <c r="F222" s="15"/>
    </row>
    <row r="223">
      <c r="B223" s="26"/>
      <c r="C223" s="26"/>
      <c r="D223" s="26"/>
      <c r="E223" s="26"/>
      <c r="F223" s="15"/>
    </row>
    <row r="224">
      <c r="B224" s="26"/>
      <c r="C224" s="26"/>
      <c r="D224" s="26"/>
      <c r="E224" s="26"/>
      <c r="F224" s="15"/>
    </row>
    <row r="225">
      <c r="B225" s="26"/>
      <c r="C225" s="26"/>
      <c r="D225" s="26"/>
      <c r="E225" s="26"/>
      <c r="F225" s="15"/>
    </row>
    <row r="226">
      <c r="B226" s="26"/>
      <c r="C226" s="26"/>
      <c r="D226" s="26"/>
      <c r="E226" s="26"/>
      <c r="F226" s="15"/>
    </row>
    <row r="227">
      <c r="B227" s="26"/>
      <c r="C227" s="26"/>
      <c r="D227" s="26"/>
      <c r="E227" s="26"/>
      <c r="F227" s="15"/>
    </row>
    <row r="228">
      <c r="B228" s="26"/>
      <c r="C228" s="26"/>
      <c r="D228" s="26"/>
      <c r="E228" s="26"/>
      <c r="F228" s="15"/>
    </row>
    <row r="229">
      <c r="B229" s="26"/>
      <c r="C229" s="26"/>
      <c r="D229" s="26"/>
      <c r="E229" s="26"/>
      <c r="F229" s="15"/>
    </row>
    <row r="230">
      <c r="B230" s="26"/>
      <c r="C230" s="26"/>
      <c r="D230" s="26"/>
      <c r="E230" s="26"/>
      <c r="F230" s="15"/>
    </row>
    <row r="231">
      <c r="B231" s="26"/>
      <c r="C231" s="26"/>
      <c r="D231" s="26"/>
      <c r="E231" s="26"/>
      <c r="F231" s="15"/>
    </row>
    <row r="232">
      <c r="B232" s="26"/>
      <c r="C232" s="26"/>
      <c r="D232" s="26"/>
      <c r="E232" s="26"/>
      <c r="F232" s="15"/>
    </row>
    <row r="233">
      <c r="B233" s="26"/>
      <c r="C233" s="26"/>
      <c r="D233" s="26"/>
      <c r="E233" s="26"/>
      <c r="F233" s="15"/>
    </row>
    <row r="234">
      <c r="B234" s="26"/>
      <c r="C234" s="26"/>
      <c r="D234" s="26"/>
      <c r="E234" s="26"/>
      <c r="F234" s="15"/>
    </row>
    <row r="235">
      <c r="B235" s="26"/>
      <c r="C235" s="26"/>
      <c r="D235" s="26"/>
      <c r="E235" s="26"/>
      <c r="F235" s="15"/>
    </row>
    <row r="236">
      <c r="B236" s="26"/>
      <c r="C236" s="26"/>
      <c r="D236" s="26"/>
      <c r="E236" s="26"/>
      <c r="F236" s="15"/>
    </row>
    <row r="237">
      <c r="B237" s="26"/>
      <c r="C237" s="26"/>
      <c r="D237" s="26"/>
      <c r="E237" s="26"/>
      <c r="F237" s="15"/>
    </row>
    <row r="238">
      <c r="B238" s="26"/>
      <c r="C238" s="26"/>
      <c r="D238" s="26"/>
      <c r="E238" s="26"/>
      <c r="F238" s="15"/>
    </row>
    <row r="239">
      <c r="B239" s="26"/>
      <c r="C239" s="26"/>
      <c r="D239" s="26"/>
      <c r="E239" s="26"/>
      <c r="F239" s="15"/>
    </row>
    <row r="240">
      <c r="B240" s="26"/>
      <c r="C240" s="26"/>
      <c r="D240" s="26"/>
      <c r="E240" s="26"/>
      <c r="F240" s="15"/>
    </row>
    <row r="241">
      <c r="B241" s="26"/>
      <c r="C241" s="26"/>
      <c r="D241" s="26"/>
      <c r="E241" s="26"/>
      <c r="F241" s="15"/>
    </row>
    <row r="242">
      <c r="B242" s="26"/>
      <c r="C242" s="26"/>
      <c r="D242" s="26"/>
      <c r="E242" s="26"/>
      <c r="F242" s="15"/>
    </row>
    <row r="243">
      <c r="B243" s="26"/>
      <c r="C243" s="26"/>
      <c r="D243" s="26"/>
      <c r="E243" s="26"/>
      <c r="F243" s="15"/>
    </row>
    <row r="244">
      <c r="B244" s="26"/>
      <c r="C244" s="26"/>
      <c r="D244" s="26"/>
      <c r="E244" s="26"/>
      <c r="F244" s="15"/>
    </row>
    <row r="245">
      <c r="B245" s="26"/>
      <c r="C245" s="26"/>
      <c r="D245" s="26"/>
      <c r="E245" s="26"/>
      <c r="F245" s="15"/>
    </row>
    <row r="246">
      <c r="B246" s="26"/>
      <c r="C246" s="26"/>
      <c r="D246" s="26"/>
      <c r="E246" s="26"/>
      <c r="F246" s="15"/>
    </row>
    <row r="247">
      <c r="B247" s="26"/>
      <c r="C247" s="26"/>
      <c r="D247" s="26"/>
      <c r="E247" s="26"/>
      <c r="F247" s="15"/>
    </row>
    <row r="248">
      <c r="B248" s="26"/>
      <c r="C248" s="26"/>
      <c r="D248" s="26"/>
      <c r="E248" s="26"/>
      <c r="F248" s="15"/>
    </row>
    <row r="249">
      <c r="B249" s="26"/>
      <c r="C249" s="26"/>
      <c r="D249" s="26"/>
      <c r="E249" s="26"/>
      <c r="F249" s="15"/>
    </row>
    <row r="250">
      <c r="B250" s="26"/>
      <c r="C250" s="26"/>
      <c r="D250" s="26"/>
      <c r="E250" s="26"/>
      <c r="F250" s="15"/>
    </row>
    <row r="251">
      <c r="B251" s="26"/>
      <c r="C251" s="26"/>
      <c r="D251" s="26"/>
      <c r="E251" s="26"/>
      <c r="F251" s="15"/>
    </row>
    <row r="252">
      <c r="B252" s="26"/>
      <c r="C252" s="26"/>
      <c r="D252" s="26"/>
      <c r="E252" s="26"/>
      <c r="F252" s="15"/>
    </row>
    <row r="253">
      <c r="B253" s="26"/>
      <c r="C253" s="26"/>
      <c r="D253" s="26"/>
      <c r="E253" s="26"/>
      <c r="F253" s="15"/>
    </row>
    <row r="254">
      <c r="B254" s="26"/>
      <c r="C254" s="26"/>
      <c r="D254" s="26"/>
      <c r="E254" s="26"/>
      <c r="F254" s="15"/>
    </row>
    <row r="255">
      <c r="B255" s="26"/>
      <c r="C255" s="26"/>
      <c r="D255" s="26"/>
      <c r="E255" s="26"/>
      <c r="F255" s="15"/>
    </row>
    <row r="256">
      <c r="B256" s="26"/>
      <c r="C256" s="26"/>
      <c r="D256" s="26"/>
      <c r="E256" s="26"/>
      <c r="F256" s="15"/>
    </row>
    <row r="257">
      <c r="B257" s="26"/>
      <c r="C257" s="26"/>
      <c r="D257" s="26"/>
      <c r="E257" s="26"/>
      <c r="F257" s="15"/>
    </row>
    <row r="258">
      <c r="B258" s="26"/>
      <c r="C258" s="26"/>
      <c r="D258" s="26"/>
      <c r="E258" s="26"/>
      <c r="F258" s="15"/>
    </row>
    <row r="259">
      <c r="B259" s="26"/>
      <c r="C259" s="26"/>
      <c r="D259" s="26"/>
      <c r="E259" s="26"/>
      <c r="F259" s="15"/>
    </row>
    <row r="260">
      <c r="B260" s="26"/>
      <c r="C260" s="26"/>
      <c r="D260" s="26"/>
      <c r="E260" s="26"/>
      <c r="F260" s="15"/>
    </row>
    <row r="261">
      <c r="B261" s="26"/>
      <c r="C261" s="26"/>
      <c r="D261" s="26"/>
      <c r="E261" s="26"/>
      <c r="F261" s="15"/>
    </row>
    <row r="262">
      <c r="B262" s="26"/>
      <c r="C262" s="26"/>
      <c r="D262" s="26"/>
      <c r="E262" s="26"/>
      <c r="F262" s="15"/>
    </row>
    <row r="263">
      <c r="B263" s="26"/>
      <c r="C263" s="26"/>
      <c r="D263" s="26"/>
      <c r="E263" s="26"/>
      <c r="F263" s="15"/>
    </row>
    <row r="264">
      <c r="B264" s="26"/>
      <c r="C264" s="26"/>
      <c r="D264" s="26"/>
      <c r="E264" s="26"/>
      <c r="F264" s="15"/>
    </row>
    <row r="265">
      <c r="B265" s="26"/>
      <c r="C265" s="26"/>
      <c r="D265" s="26"/>
      <c r="E265" s="26"/>
      <c r="F265" s="15"/>
    </row>
    <row r="266">
      <c r="B266" s="26"/>
      <c r="C266" s="26"/>
      <c r="D266" s="26"/>
      <c r="E266" s="26"/>
      <c r="F266" s="15"/>
    </row>
    <row r="267">
      <c r="B267" s="26"/>
      <c r="C267" s="26"/>
      <c r="D267" s="26"/>
      <c r="E267" s="26"/>
      <c r="F267" s="15"/>
    </row>
    <row r="268">
      <c r="B268" s="26"/>
      <c r="C268" s="26"/>
      <c r="D268" s="26"/>
      <c r="E268" s="26"/>
      <c r="F268" s="15"/>
    </row>
    <row r="269">
      <c r="B269" s="26"/>
      <c r="C269" s="26"/>
      <c r="D269" s="26"/>
      <c r="E269" s="26"/>
      <c r="F269" s="15"/>
    </row>
    <row r="270">
      <c r="B270" s="26"/>
      <c r="C270" s="26"/>
      <c r="D270" s="26"/>
      <c r="E270" s="26"/>
      <c r="F270" s="15"/>
    </row>
    <row r="271">
      <c r="B271" s="26"/>
      <c r="C271" s="26"/>
      <c r="D271" s="26"/>
      <c r="E271" s="26"/>
      <c r="F271" s="15"/>
    </row>
    <row r="272">
      <c r="B272" s="26"/>
      <c r="C272" s="26"/>
      <c r="D272" s="26"/>
      <c r="E272" s="26"/>
      <c r="F272" s="15"/>
    </row>
    <row r="273">
      <c r="B273" s="26"/>
      <c r="C273" s="26"/>
      <c r="D273" s="26"/>
      <c r="E273" s="26"/>
      <c r="F273" s="15"/>
    </row>
    <row r="274">
      <c r="B274" s="26"/>
      <c r="C274" s="26"/>
      <c r="D274" s="26"/>
      <c r="E274" s="26"/>
      <c r="F274" s="15"/>
    </row>
    <row r="275">
      <c r="B275" s="26"/>
      <c r="C275" s="26"/>
      <c r="D275" s="26"/>
      <c r="E275" s="26"/>
      <c r="F275" s="15"/>
    </row>
    <row r="276">
      <c r="B276" s="26"/>
      <c r="C276" s="26"/>
      <c r="D276" s="26"/>
      <c r="E276" s="26"/>
      <c r="F276" s="15"/>
    </row>
    <row r="277">
      <c r="B277" s="26"/>
      <c r="C277" s="26"/>
      <c r="D277" s="26"/>
      <c r="E277" s="26"/>
      <c r="F277" s="15"/>
    </row>
    <row r="278">
      <c r="B278" s="26"/>
      <c r="C278" s="26"/>
      <c r="D278" s="26"/>
      <c r="E278" s="26"/>
      <c r="F278" s="15"/>
    </row>
    <row r="279">
      <c r="B279" s="26"/>
      <c r="C279" s="26"/>
      <c r="D279" s="26"/>
      <c r="E279" s="26"/>
      <c r="F279" s="15"/>
    </row>
    <row r="280">
      <c r="B280" s="26"/>
      <c r="C280" s="26"/>
      <c r="D280" s="26"/>
      <c r="E280" s="26"/>
      <c r="F280" s="15"/>
    </row>
    <row r="281">
      <c r="B281" s="26"/>
      <c r="C281" s="26"/>
      <c r="D281" s="26"/>
      <c r="E281" s="26"/>
      <c r="F281" s="15"/>
    </row>
    <row r="282">
      <c r="B282" s="26"/>
      <c r="C282" s="26"/>
      <c r="D282" s="26"/>
      <c r="E282" s="26"/>
      <c r="F282" s="15"/>
    </row>
    <row r="283">
      <c r="B283" s="26"/>
      <c r="C283" s="26"/>
      <c r="D283" s="26"/>
      <c r="E283" s="26"/>
      <c r="F283" s="15"/>
    </row>
    <row r="284">
      <c r="B284" s="26"/>
      <c r="C284" s="26"/>
      <c r="D284" s="26"/>
      <c r="E284" s="26"/>
      <c r="F284" s="15"/>
    </row>
    <row r="285">
      <c r="B285" s="26"/>
      <c r="C285" s="26"/>
      <c r="D285" s="26"/>
      <c r="E285" s="26"/>
      <c r="F285" s="15"/>
    </row>
    <row r="286">
      <c r="B286" s="26"/>
      <c r="C286" s="26"/>
      <c r="D286" s="26"/>
      <c r="E286" s="26"/>
      <c r="F286" s="15"/>
    </row>
    <row r="287">
      <c r="B287" s="26"/>
      <c r="C287" s="26"/>
      <c r="D287" s="26"/>
      <c r="E287" s="26"/>
      <c r="F287" s="15"/>
    </row>
    <row r="288">
      <c r="B288" s="26"/>
      <c r="C288" s="26"/>
      <c r="D288" s="26"/>
      <c r="E288" s="26"/>
      <c r="F288" s="15"/>
    </row>
    <row r="289">
      <c r="B289" s="26"/>
      <c r="C289" s="26"/>
      <c r="D289" s="26"/>
      <c r="E289" s="26"/>
      <c r="F289" s="15"/>
    </row>
    <row r="290">
      <c r="B290" s="26"/>
      <c r="C290" s="26"/>
      <c r="D290" s="26"/>
      <c r="E290" s="26"/>
      <c r="F290" s="15"/>
    </row>
    <row r="291">
      <c r="B291" s="26"/>
      <c r="C291" s="26"/>
      <c r="D291" s="26"/>
      <c r="E291" s="26"/>
      <c r="F291" s="15"/>
    </row>
    <row r="292">
      <c r="B292" s="26"/>
      <c r="C292" s="26"/>
      <c r="D292" s="26"/>
      <c r="E292" s="26"/>
      <c r="F292" s="15"/>
    </row>
    <row r="293">
      <c r="B293" s="26"/>
      <c r="C293" s="26"/>
      <c r="D293" s="26"/>
      <c r="E293" s="26"/>
      <c r="F293" s="15"/>
    </row>
    <row r="294">
      <c r="B294" s="26"/>
      <c r="C294" s="26"/>
      <c r="D294" s="26"/>
      <c r="E294" s="26"/>
      <c r="F294" s="15"/>
    </row>
    <row r="295">
      <c r="B295" s="26"/>
      <c r="C295" s="26"/>
      <c r="D295" s="26"/>
      <c r="E295" s="26"/>
      <c r="F295" s="15"/>
    </row>
    <row r="296">
      <c r="B296" s="26"/>
      <c r="C296" s="26"/>
      <c r="D296" s="26"/>
      <c r="E296" s="26"/>
      <c r="F296" s="15"/>
    </row>
    <row r="297">
      <c r="B297" s="26"/>
      <c r="C297" s="26"/>
      <c r="D297" s="26"/>
      <c r="E297" s="26"/>
      <c r="F297" s="15"/>
    </row>
    <row r="298">
      <c r="B298" s="26"/>
      <c r="C298" s="26"/>
      <c r="D298" s="26"/>
      <c r="E298" s="26"/>
      <c r="F298" s="15"/>
    </row>
    <row r="299">
      <c r="B299" s="26"/>
      <c r="C299" s="26"/>
      <c r="D299" s="26"/>
      <c r="E299" s="26"/>
      <c r="F299" s="15"/>
    </row>
    <row r="300">
      <c r="B300" s="26"/>
      <c r="C300" s="26"/>
      <c r="D300" s="26"/>
      <c r="E300" s="26"/>
      <c r="F300" s="15"/>
    </row>
    <row r="301">
      <c r="B301" s="26"/>
      <c r="C301" s="26"/>
      <c r="D301" s="26"/>
      <c r="E301" s="26"/>
      <c r="F301" s="15"/>
    </row>
    <row r="302">
      <c r="B302" s="26"/>
      <c r="C302" s="26"/>
      <c r="D302" s="26"/>
      <c r="E302" s="26"/>
      <c r="F302" s="15"/>
    </row>
    <row r="303">
      <c r="B303" s="26"/>
      <c r="C303" s="26"/>
      <c r="D303" s="26"/>
      <c r="E303" s="26"/>
      <c r="F303" s="15"/>
    </row>
    <row r="304">
      <c r="B304" s="26"/>
      <c r="C304" s="26"/>
      <c r="D304" s="26"/>
      <c r="E304" s="26"/>
      <c r="F304" s="15"/>
    </row>
    <row r="305">
      <c r="B305" s="26"/>
      <c r="C305" s="26"/>
      <c r="D305" s="26"/>
      <c r="E305" s="26"/>
      <c r="F305" s="15"/>
    </row>
    <row r="306">
      <c r="B306" s="26"/>
      <c r="C306" s="26"/>
      <c r="D306" s="26"/>
      <c r="E306" s="26"/>
      <c r="F306" s="15"/>
    </row>
    <row r="307">
      <c r="B307" s="26"/>
      <c r="C307" s="26"/>
      <c r="D307" s="26"/>
      <c r="E307" s="26"/>
      <c r="F307" s="15"/>
    </row>
    <row r="308">
      <c r="B308" s="26"/>
      <c r="C308" s="26"/>
      <c r="D308" s="26"/>
      <c r="E308" s="26"/>
      <c r="F308" s="15"/>
    </row>
    <row r="309">
      <c r="B309" s="26"/>
      <c r="C309" s="26"/>
      <c r="D309" s="26"/>
      <c r="E309" s="26"/>
      <c r="F309" s="15"/>
    </row>
    <row r="310">
      <c r="B310" s="26"/>
      <c r="C310" s="26"/>
      <c r="D310" s="26"/>
      <c r="E310" s="26"/>
      <c r="F310" s="15"/>
    </row>
    <row r="311">
      <c r="B311" s="26"/>
      <c r="C311" s="26"/>
      <c r="D311" s="26"/>
      <c r="E311" s="26"/>
      <c r="F311" s="15"/>
    </row>
    <row r="312">
      <c r="B312" s="26"/>
      <c r="C312" s="26"/>
      <c r="D312" s="26"/>
      <c r="E312" s="26"/>
      <c r="F312" s="15"/>
    </row>
    <row r="313">
      <c r="B313" s="26"/>
      <c r="C313" s="26"/>
      <c r="D313" s="26"/>
      <c r="E313" s="26"/>
      <c r="F313" s="15"/>
    </row>
    <row r="314">
      <c r="B314" s="26"/>
      <c r="C314" s="26"/>
      <c r="D314" s="26"/>
      <c r="E314" s="26"/>
      <c r="F314" s="15"/>
    </row>
    <row r="315">
      <c r="B315" s="26"/>
      <c r="C315" s="26"/>
      <c r="D315" s="26"/>
      <c r="E315" s="26"/>
      <c r="F315" s="15"/>
    </row>
    <row r="316">
      <c r="B316" s="26"/>
      <c r="C316" s="26"/>
      <c r="D316" s="26"/>
      <c r="E316" s="26"/>
      <c r="F316" s="15"/>
    </row>
    <row r="317">
      <c r="B317" s="26"/>
      <c r="C317" s="26"/>
      <c r="D317" s="26"/>
      <c r="E317" s="26"/>
      <c r="F317" s="15"/>
    </row>
    <row r="318">
      <c r="B318" s="26"/>
      <c r="C318" s="26"/>
      <c r="D318" s="26"/>
      <c r="E318" s="26"/>
      <c r="F318" s="15"/>
    </row>
    <row r="319">
      <c r="B319" s="26"/>
      <c r="C319" s="26"/>
      <c r="D319" s="26"/>
      <c r="E319" s="26"/>
      <c r="F319" s="15"/>
    </row>
    <row r="320">
      <c r="B320" s="26"/>
      <c r="C320" s="26"/>
      <c r="D320" s="26"/>
      <c r="E320" s="26"/>
      <c r="F320" s="15"/>
    </row>
    <row r="321">
      <c r="B321" s="26"/>
      <c r="C321" s="26"/>
      <c r="D321" s="26"/>
      <c r="E321" s="26"/>
      <c r="F321" s="15"/>
    </row>
    <row r="322">
      <c r="B322" s="26"/>
      <c r="C322" s="26"/>
      <c r="D322" s="26"/>
      <c r="E322" s="26"/>
      <c r="F322" s="15"/>
    </row>
    <row r="323">
      <c r="B323" s="26"/>
      <c r="C323" s="26"/>
      <c r="D323" s="26"/>
      <c r="E323" s="26"/>
      <c r="F323" s="15"/>
    </row>
    <row r="324">
      <c r="B324" s="26"/>
      <c r="C324" s="26"/>
      <c r="D324" s="26"/>
      <c r="E324" s="26"/>
      <c r="F324" s="15"/>
    </row>
    <row r="325">
      <c r="B325" s="26"/>
      <c r="C325" s="26"/>
      <c r="D325" s="26"/>
      <c r="E325" s="26"/>
      <c r="F325" s="15"/>
    </row>
    <row r="326">
      <c r="B326" s="26"/>
      <c r="C326" s="26"/>
      <c r="D326" s="26"/>
      <c r="E326" s="26"/>
      <c r="F326" s="15"/>
    </row>
    <row r="327">
      <c r="B327" s="26"/>
      <c r="C327" s="26"/>
      <c r="D327" s="26"/>
      <c r="E327" s="26"/>
      <c r="F327" s="15"/>
    </row>
    <row r="328">
      <c r="B328" s="26"/>
      <c r="C328" s="26"/>
      <c r="D328" s="26"/>
      <c r="E328" s="26"/>
      <c r="F328" s="15"/>
    </row>
    <row r="329">
      <c r="B329" s="26"/>
      <c r="C329" s="26"/>
      <c r="D329" s="26"/>
      <c r="E329" s="26"/>
      <c r="F329" s="15"/>
    </row>
    <row r="330">
      <c r="B330" s="26"/>
      <c r="C330" s="26"/>
      <c r="D330" s="26"/>
      <c r="E330" s="26"/>
      <c r="F330" s="15"/>
    </row>
    <row r="331">
      <c r="B331" s="26"/>
      <c r="C331" s="26"/>
      <c r="D331" s="26"/>
      <c r="E331" s="26"/>
      <c r="F331" s="15"/>
    </row>
    <row r="332">
      <c r="B332" s="26"/>
      <c r="C332" s="26"/>
      <c r="D332" s="26"/>
      <c r="E332" s="26"/>
      <c r="F332" s="15"/>
    </row>
    <row r="333">
      <c r="B333" s="26"/>
      <c r="C333" s="26"/>
      <c r="D333" s="26"/>
      <c r="E333" s="26"/>
      <c r="F333" s="15"/>
    </row>
    <row r="334">
      <c r="B334" s="26"/>
      <c r="C334" s="26"/>
      <c r="D334" s="26"/>
      <c r="E334" s="26"/>
      <c r="F334" s="15"/>
    </row>
    <row r="335">
      <c r="B335" s="26"/>
      <c r="C335" s="26"/>
      <c r="D335" s="26"/>
      <c r="E335" s="26"/>
      <c r="F335" s="15"/>
    </row>
    <row r="336">
      <c r="B336" s="26"/>
      <c r="C336" s="26"/>
      <c r="D336" s="26"/>
      <c r="E336" s="26"/>
      <c r="F336" s="15"/>
    </row>
    <row r="337">
      <c r="B337" s="26"/>
      <c r="C337" s="26"/>
      <c r="D337" s="26"/>
      <c r="E337" s="26"/>
      <c r="F337" s="15"/>
    </row>
    <row r="338">
      <c r="B338" s="26"/>
      <c r="C338" s="26"/>
      <c r="D338" s="26"/>
      <c r="E338" s="26"/>
      <c r="F338" s="15"/>
    </row>
    <row r="339">
      <c r="B339" s="26"/>
      <c r="C339" s="26"/>
      <c r="D339" s="26"/>
      <c r="E339" s="26"/>
      <c r="F339" s="15"/>
    </row>
    <row r="340">
      <c r="B340" s="26"/>
      <c r="C340" s="26"/>
      <c r="D340" s="26"/>
      <c r="E340" s="26"/>
      <c r="F340" s="15"/>
    </row>
    <row r="341">
      <c r="B341" s="26"/>
      <c r="C341" s="26"/>
      <c r="D341" s="26"/>
      <c r="E341" s="26"/>
      <c r="F341" s="15"/>
    </row>
    <row r="342">
      <c r="B342" s="26"/>
      <c r="C342" s="26"/>
      <c r="D342" s="26"/>
      <c r="E342" s="26"/>
      <c r="F342" s="15"/>
    </row>
    <row r="343">
      <c r="B343" s="26"/>
      <c r="C343" s="26"/>
      <c r="D343" s="26"/>
      <c r="E343" s="26"/>
      <c r="F343" s="15"/>
    </row>
    <row r="344">
      <c r="B344" s="26"/>
      <c r="C344" s="26"/>
      <c r="D344" s="26"/>
      <c r="E344" s="26"/>
      <c r="F344" s="15"/>
    </row>
    <row r="345">
      <c r="B345" s="26"/>
      <c r="C345" s="26"/>
      <c r="D345" s="26"/>
      <c r="E345" s="26"/>
      <c r="F345" s="15"/>
    </row>
    <row r="346">
      <c r="B346" s="26"/>
      <c r="C346" s="26"/>
      <c r="D346" s="26"/>
      <c r="E346" s="26"/>
      <c r="F346" s="15"/>
    </row>
    <row r="347">
      <c r="B347" s="26"/>
      <c r="C347" s="26"/>
      <c r="D347" s="26"/>
      <c r="E347" s="26"/>
      <c r="F347" s="15"/>
    </row>
    <row r="348">
      <c r="B348" s="26"/>
      <c r="C348" s="26"/>
      <c r="D348" s="26"/>
      <c r="E348" s="26"/>
      <c r="F348" s="15"/>
    </row>
    <row r="349">
      <c r="B349" s="26"/>
      <c r="C349" s="26"/>
      <c r="D349" s="26"/>
      <c r="E349" s="26"/>
      <c r="F349" s="15"/>
    </row>
    <row r="350">
      <c r="B350" s="26"/>
      <c r="C350" s="26"/>
      <c r="D350" s="26"/>
      <c r="E350" s="26"/>
      <c r="F350" s="15"/>
    </row>
    <row r="351">
      <c r="B351" s="26"/>
      <c r="C351" s="26"/>
      <c r="D351" s="26"/>
      <c r="E351" s="26"/>
      <c r="F351" s="15"/>
    </row>
    <row r="352">
      <c r="B352" s="26"/>
      <c r="C352" s="26"/>
      <c r="D352" s="26"/>
      <c r="E352" s="26"/>
      <c r="F352" s="15"/>
    </row>
    <row r="353">
      <c r="B353" s="26"/>
      <c r="C353" s="26"/>
      <c r="D353" s="26"/>
      <c r="E353" s="26"/>
      <c r="F353" s="15"/>
    </row>
    <row r="354">
      <c r="B354" s="26"/>
      <c r="C354" s="26"/>
      <c r="D354" s="26"/>
      <c r="E354" s="26"/>
      <c r="F354" s="15"/>
    </row>
    <row r="355">
      <c r="B355" s="26"/>
      <c r="C355" s="26"/>
      <c r="D355" s="26"/>
      <c r="E355" s="26"/>
      <c r="F355" s="15"/>
    </row>
    <row r="356">
      <c r="B356" s="26"/>
      <c r="C356" s="26"/>
      <c r="D356" s="26"/>
      <c r="E356" s="26"/>
      <c r="F356" s="15"/>
    </row>
    <row r="357">
      <c r="B357" s="26"/>
      <c r="C357" s="26"/>
      <c r="D357" s="26"/>
      <c r="E357" s="26"/>
      <c r="F357" s="15"/>
    </row>
    <row r="358">
      <c r="B358" s="26"/>
      <c r="C358" s="26"/>
      <c r="D358" s="26"/>
      <c r="E358" s="26"/>
      <c r="F358" s="15"/>
    </row>
    <row r="359">
      <c r="B359" s="26"/>
      <c r="C359" s="26"/>
      <c r="D359" s="26"/>
      <c r="E359" s="26"/>
      <c r="F359" s="15"/>
    </row>
    <row r="360">
      <c r="B360" s="26"/>
      <c r="C360" s="26"/>
      <c r="D360" s="26"/>
      <c r="E360" s="26"/>
      <c r="F360" s="15"/>
    </row>
    <row r="361">
      <c r="B361" s="26"/>
      <c r="C361" s="26"/>
      <c r="D361" s="26"/>
      <c r="E361" s="26"/>
      <c r="F361" s="15"/>
    </row>
    <row r="362">
      <c r="B362" s="26"/>
      <c r="C362" s="26"/>
      <c r="D362" s="26"/>
      <c r="E362" s="26"/>
      <c r="F362" s="15"/>
    </row>
    <row r="363">
      <c r="B363" s="26"/>
      <c r="C363" s="26"/>
      <c r="D363" s="26"/>
      <c r="E363" s="26"/>
      <c r="F363" s="15"/>
    </row>
    <row r="364">
      <c r="B364" s="26"/>
      <c r="C364" s="26"/>
      <c r="D364" s="26"/>
      <c r="E364" s="26"/>
      <c r="F364" s="15"/>
    </row>
    <row r="365">
      <c r="B365" s="26"/>
      <c r="C365" s="26"/>
      <c r="D365" s="26"/>
      <c r="E365" s="26"/>
      <c r="F365" s="15"/>
    </row>
    <row r="366">
      <c r="B366" s="26"/>
      <c r="C366" s="26"/>
      <c r="D366" s="26"/>
      <c r="E366" s="26"/>
      <c r="F366" s="15"/>
    </row>
    <row r="367">
      <c r="B367" s="26"/>
      <c r="C367" s="26"/>
      <c r="D367" s="26"/>
      <c r="E367" s="26"/>
      <c r="F367" s="15"/>
    </row>
    <row r="368">
      <c r="B368" s="26"/>
      <c r="C368" s="26"/>
      <c r="D368" s="26"/>
      <c r="E368" s="26"/>
      <c r="F368" s="15"/>
    </row>
    <row r="369">
      <c r="B369" s="26"/>
      <c r="C369" s="26"/>
      <c r="D369" s="26"/>
      <c r="E369" s="26"/>
      <c r="F369" s="15"/>
    </row>
    <row r="370">
      <c r="B370" s="26"/>
      <c r="C370" s="26"/>
      <c r="D370" s="26"/>
      <c r="E370" s="26"/>
      <c r="F370" s="15"/>
    </row>
    <row r="371">
      <c r="B371" s="26"/>
      <c r="C371" s="26"/>
      <c r="D371" s="26"/>
      <c r="E371" s="26"/>
      <c r="F371" s="15"/>
    </row>
    <row r="372">
      <c r="B372" s="26"/>
      <c r="C372" s="26"/>
      <c r="D372" s="26"/>
      <c r="E372" s="26"/>
      <c r="F372" s="15"/>
    </row>
    <row r="373">
      <c r="B373" s="26"/>
      <c r="C373" s="26"/>
      <c r="D373" s="26"/>
      <c r="E373" s="26"/>
      <c r="F373" s="15"/>
    </row>
    <row r="374">
      <c r="B374" s="26"/>
      <c r="C374" s="26"/>
      <c r="D374" s="26"/>
      <c r="E374" s="26"/>
      <c r="F374" s="15"/>
    </row>
    <row r="375">
      <c r="B375" s="26"/>
      <c r="C375" s="26"/>
      <c r="D375" s="26"/>
      <c r="E375" s="26"/>
      <c r="F375" s="15"/>
    </row>
    <row r="376">
      <c r="B376" s="26"/>
      <c r="C376" s="26"/>
      <c r="D376" s="26"/>
      <c r="E376" s="26"/>
      <c r="F376" s="15"/>
    </row>
    <row r="377">
      <c r="B377" s="26"/>
      <c r="C377" s="26"/>
      <c r="D377" s="26"/>
      <c r="E377" s="26"/>
      <c r="F377" s="15"/>
    </row>
    <row r="378">
      <c r="B378" s="26"/>
      <c r="C378" s="26"/>
      <c r="D378" s="26"/>
      <c r="E378" s="26"/>
      <c r="F378" s="15"/>
    </row>
    <row r="379">
      <c r="B379" s="26"/>
      <c r="C379" s="26"/>
      <c r="D379" s="26"/>
      <c r="E379" s="26"/>
      <c r="F379" s="15"/>
    </row>
    <row r="380">
      <c r="B380" s="26"/>
      <c r="C380" s="26"/>
      <c r="D380" s="26"/>
      <c r="E380" s="26"/>
      <c r="F380" s="15"/>
    </row>
    <row r="381">
      <c r="B381" s="26"/>
      <c r="C381" s="26"/>
      <c r="D381" s="26"/>
      <c r="E381" s="26"/>
      <c r="F381" s="15"/>
    </row>
    <row r="382">
      <c r="B382" s="26"/>
      <c r="C382" s="26"/>
      <c r="D382" s="26"/>
      <c r="E382" s="26"/>
      <c r="F382" s="15"/>
    </row>
    <row r="383">
      <c r="B383" s="26"/>
      <c r="C383" s="26"/>
      <c r="D383" s="26"/>
      <c r="E383" s="26"/>
      <c r="F383" s="15"/>
    </row>
    <row r="384">
      <c r="B384" s="26"/>
      <c r="C384" s="26"/>
      <c r="D384" s="26"/>
      <c r="E384" s="26"/>
      <c r="F384" s="15"/>
    </row>
    <row r="385">
      <c r="B385" s="26"/>
      <c r="C385" s="26"/>
      <c r="D385" s="26"/>
      <c r="E385" s="26"/>
      <c r="F385" s="15"/>
    </row>
    <row r="386">
      <c r="B386" s="26"/>
      <c r="C386" s="26"/>
      <c r="D386" s="26"/>
      <c r="E386" s="26"/>
      <c r="F386" s="15"/>
    </row>
    <row r="387">
      <c r="B387" s="26"/>
      <c r="C387" s="26"/>
      <c r="D387" s="26"/>
      <c r="E387" s="26"/>
      <c r="F387" s="15"/>
    </row>
    <row r="388">
      <c r="B388" s="26"/>
      <c r="C388" s="26"/>
      <c r="D388" s="26"/>
      <c r="E388" s="26"/>
      <c r="F388" s="15"/>
    </row>
    <row r="389">
      <c r="B389" s="26"/>
      <c r="C389" s="26"/>
      <c r="D389" s="26"/>
      <c r="E389" s="26"/>
      <c r="F389" s="15"/>
    </row>
    <row r="390">
      <c r="B390" s="26"/>
      <c r="C390" s="26"/>
      <c r="D390" s="26"/>
      <c r="E390" s="26"/>
      <c r="F390" s="15"/>
    </row>
    <row r="391">
      <c r="B391" s="26"/>
      <c r="C391" s="26"/>
      <c r="D391" s="26"/>
      <c r="E391" s="26"/>
      <c r="F391" s="15"/>
    </row>
    <row r="392">
      <c r="B392" s="26"/>
      <c r="C392" s="26"/>
      <c r="D392" s="26"/>
      <c r="E392" s="26"/>
      <c r="F392" s="15"/>
    </row>
    <row r="393">
      <c r="B393" s="26"/>
      <c r="C393" s="26"/>
      <c r="D393" s="26"/>
      <c r="E393" s="26"/>
      <c r="F393" s="15"/>
    </row>
    <row r="394">
      <c r="B394" s="26"/>
      <c r="C394" s="26"/>
      <c r="D394" s="26"/>
      <c r="E394" s="26"/>
      <c r="F394" s="15"/>
    </row>
    <row r="395">
      <c r="B395" s="26"/>
      <c r="C395" s="26"/>
      <c r="D395" s="26"/>
      <c r="E395" s="26"/>
      <c r="F395" s="15"/>
    </row>
    <row r="396">
      <c r="B396" s="26"/>
      <c r="C396" s="26"/>
      <c r="D396" s="26"/>
      <c r="E396" s="26"/>
      <c r="F396" s="15"/>
    </row>
    <row r="397">
      <c r="B397" s="26"/>
      <c r="C397" s="26"/>
      <c r="D397" s="26"/>
      <c r="E397" s="26"/>
      <c r="F397" s="15"/>
    </row>
    <row r="398">
      <c r="B398" s="26"/>
      <c r="C398" s="26"/>
      <c r="D398" s="26"/>
      <c r="E398" s="26"/>
      <c r="F398" s="15"/>
    </row>
    <row r="399">
      <c r="B399" s="26"/>
      <c r="C399" s="26"/>
      <c r="D399" s="26"/>
      <c r="E399" s="26"/>
      <c r="F399" s="15"/>
    </row>
    <row r="400">
      <c r="B400" s="26"/>
      <c r="C400" s="26"/>
      <c r="D400" s="26"/>
      <c r="E400" s="26"/>
      <c r="F400" s="15"/>
    </row>
    <row r="401">
      <c r="B401" s="26"/>
      <c r="C401" s="26"/>
      <c r="D401" s="26"/>
      <c r="E401" s="26"/>
      <c r="F401" s="15"/>
    </row>
    <row r="402">
      <c r="B402" s="26"/>
      <c r="C402" s="26"/>
      <c r="D402" s="26"/>
      <c r="E402" s="26"/>
      <c r="F402" s="15"/>
    </row>
    <row r="403">
      <c r="B403" s="26"/>
      <c r="C403" s="26"/>
      <c r="D403" s="26"/>
      <c r="E403" s="26"/>
      <c r="F403" s="15"/>
    </row>
    <row r="404">
      <c r="B404" s="26"/>
      <c r="C404" s="26"/>
      <c r="D404" s="26"/>
      <c r="E404" s="26"/>
      <c r="F404" s="15"/>
    </row>
    <row r="405">
      <c r="B405" s="26"/>
      <c r="C405" s="26"/>
      <c r="D405" s="26"/>
      <c r="E405" s="26"/>
      <c r="F405" s="15"/>
    </row>
    <row r="406">
      <c r="B406" s="26"/>
      <c r="C406" s="26"/>
      <c r="D406" s="26"/>
      <c r="E406" s="26"/>
      <c r="F406" s="15"/>
    </row>
    <row r="407">
      <c r="B407" s="26"/>
      <c r="C407" s="26"/>
      <c r="D407" s="26"/>
      <c r="E407" s="26"/>
      <c r="F407" s="15"/>
    </row>
    <row r="408">
      <c r="B408" s="26"/>
      <c r="C408" s="26"/>
      <c r="D408" s="26"/>
      <c r="E408" s="26"/>
      <c r="F408" s="15"/>
    </row>
    <row r="409">
      <c r="B409" s="26"/>
      <c r="C409" s="26"/>
      <c r="D409" s="26"/>
      <c r="E409" s="26"/>
      <c r="F409" s="15"/>
    </row>
    <row r="410">
      <c r="B410" s="26"/>
      <c r="C410" s="26"/>
      <c r="D410" s="26"/>
      <c r="E410" s="26"/>
      <c r="F410" s="15"/>
    </row>
    <row r="411">
      <c r="B411" s="26"/>
      <c r="C411" s="26"/>
      <c r="D411" s="26"/>
      <c r="E411" s="26"/>
      <c r="F411" s="15"/>
    </row>
    <row r="412">
      <c r="B412" s="26"/>
      <c r="C412" s="26"/>
      <c r="D412" s="26"/>
      <c r="E412" s="26"/>
      <c r="F412" s="15"/>
    </row>
    <row r="413">
      <c r="B413" s="26"/>
      <c r="C413" s="26"/>
      <c r="D413" s="26"/>
      <c r="E413" s="26"/>
      <c r="F413" s="15"/>
    </row>
    <row r="414">
      <c r="B414" s="26"/>
      <c r="C414" s="26"/>
      <c r="D414" s="26"/>
      <c r="E414" s="26"/>
      <c r="F414" s="15"/>
    </row>
    <row r="415">
      <c r="B415" s="26"/>
      <c r="C415" s="26"/>
      <c r="D415" s="26"/>
      <c r="E415" s="26"/>
      <c r="F415" s="15"/>
    </row>
    <row r="416">
      <c r="B416" s="26"/>
      <c r="C416" s="26"/>
      <c r="D416" s="26"/>
      <c r="E416" s="26"/>
      <c r="F416" s="15"/>
    </row>
    <row r="417">
      <c r="B417" s="26"/>
      <c r="C417" s="26"/>
      <c r="D417" s="26"/>
      <c r="E417" s="26"/>
      <c r="F417" s="15"/>
    </row>
    <row r="418">
      <c r="B418" s="26"/>
      <c r="C418" s="26"/>
      <c r="D418" s="26"/>
      <c r="E418" s="26"/>
      <c r="F418" s="15"/>
    </row>
    <row r="419">
      <c r="B419" s="26"/>
      <c r="C419" s="26"/>
      <c r="D419" s="26"/>
      <c r="E419" s="26"/>
      <c r="F419" s="15"/>
    </row>
    <row r="420">
      <c r="B420" s="26"/>
      <c r="C420" s="26"/>
      <c r="D420" s="26"/>
      <c r="E420" s="26"/>
      <c r="F420" s="15"/>
    </row>
    <row r="421">
      <c r="B421" s="26"/>
      <c r="C421" s="26"/>
      <c r="D421" s="26"/>
      <c r="E421" s="26"/>
      <c r="F421" s="15"/>
    </row>
    <row r="422">
      <c r="B422" s="26"/>
      <c r="C422" s="26"/>
      <c r="D422" s="26"/>
      <c r="E422" s="26"/>
      <c r="F422" s="15"/>
    </row>
    <row r="423">
      <c r="B423" s="26"/>
      <c r="C423" s="26"/>
      <c r="D423" s="26"/>
      <c r="E423" s="26"/>
      <c r="F423" s="15"/>
    </row>
    <row r="424">
      <c r="B424" s="26"/>
      <c r="C424" s="26"/>
      <c r="D424" s="26"/>
      <c r="E424" s="26"/>
      <c r="F424" s="15"/>
    </row>
    <row r="425">
      <c r="B425" s="26"/>
      <c r="C425" s="26"/>
      <c r="D425" s="26"/>
      <c r="E425" s="26"/>
      <c r="F425" s="15"/>
    </row>
    <row r="426">
      <c r="B426" s="26"/>
      <c r="C426" s="26"/>
      <c r="D426" s="26"/>
      <c r="E426" s="26"/>
      <c r="F426" s="15"/>
    </row>
    <row r="427">
      <c r="B427" s="26"/>
      <c r="C427" s="26"/>
      <c r="D427" s="26"/>
      <c r="E427" s="26"/>
      <c r="F427" s="15"/>
    </row>
    <row r="428">
      <c r="B428" s="26"/>
      <c r="C428" s="26"/>
      <c r="D428" s="26"/>
      <c r="E428" s="26"/>
      <c r="F428" s="15"/>
    </row>
    <row r="429">
      <c r="B429" s="26"/>
      <c r="C429" s="26"/>
      <c r="D429" s="26"/>
      <c r="E429" s="26"/>
      <c r="F429" s="15"/>
    </row>
    <row r="430">
      <c r="B430" s="26"/>
      <c r="C430" s="26"/>
      <c r="D430" s="26"/>
      <c r="E430" s="26"/>
      <c r="F430" s="15"/>
    </row>
    <row r="431">
      <c r="B431" s="26"/>
      <c r="C431" s="26"/>
      <c r="D431" s="26"/>
      <c r="E431" s="26"/>
      <c r="F431" s="15"/>
    </row>
    <row r="432">
      <c r="B432" s="26"/>
      <c r="C432" s="26"/>
      <c r="D432" s="26"/>
      <c r="E432" s="26"/>
      <c r="F432" s="15"/>
    </row>
    <row r="433">
      <c r="B433" s="26"/>
      <c r="C433" s="26"/>
      <c r="D433" s="26"/>
      <c r="E433" s="26"/>
      <c r="F433" s="15"/>
    </row>
    <row r="434">
      <c r="B434" s="26"/>
      <c r="C434" s="26"/>
      <c r="D434" s="26"/>
      <c r="E434" s="26"/>
      <c r="F434" s="15"/>
    </row>
    <row r="435">
      <c r="B435" s="26"/>
      <c r="C435" s="26"/>
      <c r="D435" s="26"/>
      <c r="E435" s="26"/>
      <c r="F435" s="15"/>
    </row>
    <row r="436">
      <c r="B436" s="26"/>
      <c r="C436" s="26"/>
      <c r="D436" s="26"/>
      <c r="E436" s="26"/>
      <c r="F436" s="15"/>
    </row>
    <row r="437">
      <c r="B437" s="26"/>
      <c r="C437" s="26"/>
      <c r="D437" s="26"/>
      <c r="E437" s="26"/>
      <c r="F437" s="15"/>
    </row>
    <row r="438">
      <c r="B438" s="26"/>
      <c r="C438" s="26"/>
      <c r="D438" s="26"/>
      <c r="E438" s="26"/>
      <c r="F438" s="15"/>
    </row>
    <row r="439">
      <c r="B439" s="26"/>
      <c r="C439" s="26"/>
      <c r="D439" s="26"/>
      <c r="E439" s="26"/>
      <c r="F439" s="15"/>
    </row>
    <row r="440">
      <c r="B440" s="26"/>
      <c r="C440" s="26"/>
      <c r="D440" s="26"/>
      <c r="E440" s="26"/>
      <c r="F440" s="15"/>
    </row>
    <row r="441">
      <c r="B441" s="26"/>
      <c r="C441" s="26"/>
      <c r="D441" s="26"/>
      <c r="E441" s="26"/>
      <c r="F441" s="15"/>
    </row>
    <row r="442">
      <c r="B442" s="26"/>
      <c r="C442" s="26"/>
      <c r="D442" s="26"/>
      <c r="E442" s="26"/>
      <c r="F442" s="15"/>
    </row>
    <row r="443">
      <c r="B443" s="26"/>
      <c r="C443" s="26"/>
      <c r="D443" s="26"/>
      <c r="E443" s="26"/>
      <c r="F443" s="15"/>
    </row>
    <row r="444">
      <c r="B444" s="26"/>
      <c r="C444" s="26"/>
      <c r="D444" s="26"/>
      <c r="E444" s="26"/>
      <c r="F444" s="15"/>
    </row>
    <row r="445">
      <c r="B445" s="26"/>
      <c r="C445" s="26"/>
      <c r="D445" s="26"/>
      <c r="E445" s="26"/>
      <c r="F445" s="15"/>
    </row>
    <row r="446">
      <c r="B446" s="26"/>
      <c r="C446" s="26"/>
      <c r="D446" s="26"/>
      <c r="E446" s="26"/>
      <c r="F446" s="15"/>
    </row>
    <row r="447">
      <c r="B447" s="26"/>
      <c r="C447" s="26"/>
      <c r="D447" s="26"/>
      <c r="E447" s="26"/>
      <c r="F447" s="15"/>
    </row>
    <row r="448">
      <c r="B448" s="26"/>
      <c r="C448" s="26"/>
      <c r="D448" s="26"/>
      <c r="E448" s="26"/>
      <c r="F448" s="15"/>
    </row>
    <row r="449">
      <c r="B449" s="26"/>
      <c r="C449" s="26"/>
      <c r="D449" s="26"/>
      <c r="E449" s="26"/>
      <c r="F449" s="15"/>
    </row>
    <row r="450">
      <c r="B450" s="26"/>
      <c r="C450" s="26"/>
      <c r="D450" s="26"/>
      <c r="E450" s="26"/>
      <c r="F450" s="15"/>
    </row>
    <row r="451">
      <c r="B451" s="26"/>
      <c r="C451" s="26"/>
      <c r="D451" s="26"/>
      <c r="E451" s="26"/>
      <c r="F451" s="15"/>
    </row>
    <row r="452">
      <c r="B452" s="26"/>
      <c r="C452" s="26"/>
      <c r="D452" s="26"/>
      <c r="E452" s="26"/>
      <c r="F452" s="15"/>
    </row>
    <row r="453">
      <c r="B453" s="26"/>
      <c r="C453" s="26"/>
      <c r="D453" s="26"/>
      <c r="E453" s="26"/>
      <c r="F453" s="15"/>
    </row>
    <row r="454">
      <c r="B454" s="26"/>
      <c r="C454" s="26"/>
      <c r="D454" s="26"/>
      <c r="E454" s="26"/>
      <c r="F454" s="15"/>
    </row>
    <row r="455">
      <c r="B455" s="26"/>
      <c r="C455" s="26"/>
      <c r="D455" s="26"/>
      <c r="E455" s="26"/>
      <c r="F455" s="15"/>
    </row>
    <row r="456">
      <c r="B456" s="26"/>
      <c r="C456" s="26"/>
      <c r="D456" s="26"/>
      <c r="E456" s="26"/>
      <c r="F456" s="15"/>
    </row>
    <row r="457">
      <c r="B457" s="26"/>
      <c r="C457" s="26"/>
      <c r="D457" s="26"/>
      <c r="E457" s="26"/>
      <c r="F457" s="15"/>
    </row>
    <row r="458">
      <c r="B458" s="26"/>
      <c r="C458" s="26"/>
      <c r="D458" s="26"/>
      <c r="E458" s="26"/>
      <c r="F458" s="15"/>
    </row>
    <row r="459">
      <c r="B459" s="26"/>
      <c r="C459" s="26"/>
      <c r="D459" s="26"/>
      <c r="E459" s="26"/>
      <c r="F459" s="15"/>
    </row>
    <row r="460">
      <c r="B460" s="26"/>
      <c r="C460" s="26"/>
      <c r="D460" s="26"/>
      <c r="E460" s="26"/>
      <c r="F460" s="15"/>
    </row>
    <row r="461">
      <c r="B461" s="26"/>
      <c r="C461" s="26"/>
      <c r="D461" s="26"/>
      <c r="E461" s="26"/>
      <c r="F461" s="15"/>
    </row>
    <row r="462">
      <c r="B462" s="26"/>
      <c r="C462" s="26"/>
      <c r="D462" s="26"/>
      <c r="E462" s="26"/>
      <c r="F462" s="15"/>
    </row>
    <row r="463">
      <c r="B463" s="26"/>
      <c r="C463" s="26"/>
      <c r="D463" s="26"/>
      <c r="E463" s="26"/>
      <c r="F463" s="15"/>
    </row>
    <row r="464">
      <c r="B464" s="26"/>
      <c r="C464" s="26"/>
      <c r="D464" s="26"/>
      <c r="E464" s="26"/>
      <c r="F464" s="15"/>
    </row>
    <row r="465">
      <c r="B465" s="26"/>
      <c r="C465" s="26"/>
      <c r="D465" s="26"/>
      <c r="E465" s="26"/>
      <c r="F465" s="15"/>
    </row>
    <row r="466">
      <c r="B466" s="26"/>
      <c r="C466" s="26"/>
      <c r="D466" s="26"/>
      <c r="E466" s="26"/>
      <c r="F466" s="15"/>
    </row>
    <row r="467">
      <c r="B467" s="26"/>
      <c r="C467" s="26"/>
      <c r="D467" s="26"/>
      <c r="E467" s="26"/>
      <c r="F467" s="15"/>
    </row>
    <row r="468">
      <c r="B468" s="26"/>
      <c r="C468" s="26"/>
      <c r="D468" s="26"/>
      <c r="E468" s="26"/>
      <c r="F468" s="15"/>
    </row>
    <row r="469">
      <c r="B469" s="26"/>
      <c r="C469" s="26"/>
      <c r="D469" s="26"/>
      <c r="E469" s="26"/>
      <c r="F469" s="15"/>
    </row>
    <row r="470">
      <c r="B470" s="26"/>
      <c r="C470" s="26"/>
      <c r="D470" s="26"/>
      <c r="E470" s="26"/>
      <c r="F470" s="15"/>
    </row>
    <row r="471">
      <c r="B471" s="26"/>
      <c r="C471" s="26"/>
      <c r="D471" s="26"/>
      <c r="E471" s="26"/>
      <c r="F471" s="15"/>
    </row>
    <row r="472">
      <c r="B472" s="26"/>
      <c r="C472" s="26"/>
      <c r="D472" s="26"/>
      <c r="E472" s="26"/>
      <c r="F472" s="15"/>
    </row>
    <row r="473">
      <c r="B473" s="26"/>
      <c r="C473" s="26"/>
      <c r="D473" s="26"/>
      <c r="E473" s="26"/>
      <c r="F473" s="15"/>
    </row>
    <row r="474">
      <c r="B474" s="26"/>
      <c r="C474" s="26"/>
      <c r="D474" s="26"/>
      <c r="E474" s="26"/>
      <c r="F474" s="15"/>
    </row>
    <row r="475">
      <c r="B475" s="26"/>
      <c r="C475" s="26"/>
      <c r="D475" s="26"/>
      <c r="E475" s="26"/>
      <c r="F475" s="15"/>
    </row>
    <row r="476">
      <c r="B476" s="26"/>
      <c r="C476" s="26"/>
      <c r="D476" s="26"/>
      <c r="E476" s="26"/>
      <c r="F476" s="15"/>
    </row>
    <row r="477">
      <c r="B477" s="26"/>
      <c r="C477" s="26"/>
      <c r="D477" s="26"/>
      <c r="E477" s="26"/>
      <c r="F477" s="15"/>
    </row>
    <row r="478">
      <c r="B478" s="26"/>
      <c r="C478" s="26"/>
      <c r="D478" s="26"/>
      <c r="E478" s="26"/>
      <c r="F478" s="15"/>
    </row>
    <row r="479">
      <c r="B479" s="26"/>
      <c r="C479" s="26"/>
      <c r="D479" s="26"/>
      <c r="E479" s="26"/>
      <c r="F479" s="15"/>
    </row>
    <row r="480">
      <c r="B480" s="26"/>
      <c r="C480" s="26"/>
      <c r="D480" s="26"/>
      <c r="E480" s="26"/>
      <c r="F480" s="15"/>
    </row>
    <row r="481">
      <c r="B481" s="26"/>
      <c r="C481" s="26"/>
      <c r="D481" s="26"/>
      <c r="E481" s="26"/>
      <c r="F481" s="15"/>
    </row>
    <row r="482">
      <c r="B482" s="26"/>
      <c r="C482" s="26"/>
      <c r="D482" s="26"/>
      <c r="E482" s="26"/>
      <c r="F482" s="15"/>
    </row>
    <row r="483">
      <c r="B483" s="26"/>
      <c r="C483" s="26"/>
      <c r="D483" s="26"/>
      <c r="E483" s="26"/>
      <c r="F483" s="15"/>
    </row>
    <row r="484">
      <c r="B484" s="26"/>
      <c r="C484" s="26"/>
      <c r="D484" s="26"/>
      <c r="E484" s="26"/>
      <c r="F484" s="15"/>
    </row>
    <row r="485">
      <c r="B485" s="26"/>
      <c r="C485" s="26"/>
      <c r="D485" s="26"/>
      <c r="E485" s="26"/>
      <c r="F485" s="15"/>
    </row>
    <row r="486">
      <c r="B486" s="26"/>
      <c r="C486" s="26"/>
      <c r="D486" s="26"/>
      <c r="E486" s="26"/>
      <c r="F486" s="15"/>
    </row>
    <row r="487">
      <c r="B487" s="26"/>
      <c r="C487" s="26"/>
      <c r="D487" s="26"/>
      <c r="E487" s="26"/>
      <c r="F487" s="15"/>
    </row>
    <row r="488">
      <c r="B488" s="26"/>
      <c r="C488" s="26"/>
      <c r="D488" s="26"/>
      <c r="E488" s="26"/>
      <c r="F488" s="15"/>
    </row>
    <row r="489">
      <c r="B489" s="26"/>
      <c r="C489" s="26"/>
      <c r="D489" s="26"/>
      <c r="E489" s="26"/>
      <c r="F489" s="15"/>
    </row>
    <row r="490">
      <c r="B490" s="26"/>
      <c r="C490" s="26"/>
      <c r="D490" s="26"/>
      <c r="E490" s="26"/>
      <c r="F490" s="15"/>
    </row>
    <row r="491">
      <c r="B491" s="26"/>
      <c r="C491" s="26"/>
      <c r="D491" s="26"/>
      <c r="E491" s="26"/>
      <c r="F491" s="15"/>
    </row>
    <row r="492">
      <c r="B492" s="26"/>
      <c r="C492" s="26"/>
      <c r="D492" s="26"/>
      <c r="E492" s="26"/>
      <c r="F492" s="15"/>
    </row>
    <row r="493">
      <c r="B493" s="26"/>
      <c r="C493" s="26"/>
      <c r="D493" s="26"/>
      <c r="E493" s="26"/>
      <c r="F493" s="15"/>
    </row>
    <row r="494">
      <c r="B494" s="26"/>
      <c r="C494" s="26"/>
      <c r="D494" s="26"/>
      <c r="E494" s="26"/>
      <c r="F494" s="15"/>
    </row>
    <row r="495">
      <c r="B495" s="26"/>
      <c r="C495" s="26"/>
      <c r="D495" s="26"/>
      <c r="E495" s="26"/>
      <c r="F495" s="15"/>
    </row>
    <row r="496">
      <c r="B496" s="26"/>
      <c r="C496" s="26"/>
      <c r="D496" s="26"/>
      <c r="E496" s="26"/>
      <c r="F496" s="15"/>
    </row>
    <row r="497">
      <c r="B497" s="26"/>
      <c r="C497" s="26"/>
      <c r="D497" s="26"/>
      <c r="E497" s="26"/>
      <c r="F497" s="15"/>
    </row>
    <row r="498">
      <c r="B498" s="26"/>
      <c r="C498" s="26"/>
      <c r="D498" s="26"/>
      <c r="E498" s="26"/>
      <c r="F498" s="15"/>
    </row>
    <row r="499">
      <c r="B499" s="26"/>
      <c r="C499" s="26"/>
      <c r="D499" s="26"/>
      <c r="E499" s="26"/>
      <c r="F499" s="15"/>
    </row>
    <row r="500">
      <c r="B500" s="26"/>
      <c r="C500" s="26"/>
      <c r="D500" s="26"/>
      <c r="E500" s="26"/>
      <c r="F500" s="15"/>
    </row>
    <row r="501">
      <c r="B501" s="26"/>
      <c r="C501" s="26"/>
      <c r="D501" s="26"/>
      <c r="E501" s="26"/>
      <c r="F501" s="15"/>
    </row>
    <row r="502">
      <c r="B502" s="26"/>
      <c r="C502" s="26"/>
      <c r="D502" s="26"/>
      <c r="E502" s="26"/>
      <c r="F502" s="15"/>
    </row>
    <row r="503">
      <c r="B503" s="26"/>
      <c r="C503" s="26"/>
      <c r="D503" s="26"/>
      <c r="E503" s="26"/>
      <c r="F503" s="15"/>
    </row>
    <row r="504">
      <c r="B504" s="26"/>
      <c r="C504" s="26"/>
      <c r="D504" s="26"/>
      <c r="E504" s="26"/>
      <c r="F504" s="15"/>
    </row>
    <row r="505">
      <c r="B505" s="26"/>
      <c r="C505" s="26"/>
      <c r="D505" s="26"/>
      <c r="E505" s="26"/>
      <c r="F505" s="15"/>
    </row>
    <row r="506">
      <c r="B506" s="26"/>
      <c r="C506" s="26"/>
      <c r="D506" s="26"/>
      <c r="E506" s="26"/>
      <c r="F506" s="15"/>
    </row>
    <row r="507">
      <c r="B507" s="26"/>
      <c r="C507" s="26"/>
      <c r="D507" s="26"/>
      <c r="E507" s="26"/>
      <c r="F507" s="15"/>
    </row>
    <row r="508">
      <c r="B508" s="26"/>
      <c r="C508" s="26"/>
      <c r="D508" s="26"/>
      <c r="E508" s="26"/>
      <c r="F508" s="15"/>
    </row>
    <row r="509">
      <c r="B509" s="26"/>
      <c r="C509" s="26"/>
      <c r="D509" s="26"/>
      <c r="E509" s="26"/>
      <c r="F509" s="15"/>
    </row>
    <row r="510">
      <c r="B510" s="26"/>
      <c r="C510" s="26"/>
      <c r="D510" s="26"/>
      <c r="E510" s="26"/>
      <c r="F510" s="15"/>
    </row>
    <row r="511">
      <c r="B511" s="26"/>
      <c r="C511" s="26"/>
      <c r="D511" s="26"/>
      <c r="E511" s="26"/>
      <c r="F511" s="15"/>
    </row>
    <row r="512">
      <c r="B512" s="26"/>
      <c r="C512" s="26"/>
      <c r="D512" s="26"/>
      <c r="E512" s="26"/>
      <c r="F512" s="15"/>
    </row>
    <row r="513">
      <c r="B513" s="26"/>
      <c r="C513" s="26"/>
      <c r="D513" s="26"/>
      <c r="E513" s="26"/>
      <c r="F513" s="15"/>
    </row>
    <row r="514">
      <c r="B514" s="26"/>
      <c r="C514" s="26"/>
      <c r="D514" s="26"/>
      <c r="E514" s="26"/>
      <c r="F514" s="15"/>
    </row>
    <row r="515">
      <c r="B515" s="26"/>
      <c r="C515" s="26"/>
      <c r="D515" s="26"/>
      <c r="E515" s="26"/>
      <c r="F515" s="15"/>
    </row>
    <row r="516">
      <c r="B516" s="26"/>
      <c r="C516" s="26"/>
      <c r="D516" s="26"/>
      <c r="E516" s="26"/>
      <c r="F516" s="15"/>
    </row>
    <row r="517">
      <c r="B517" s="26"/>
      <c r="C517" s="26"/>
      <c r="D517" s="26"/>
      <c r="E517" s="26"/>
      <c r="F517" s="15"/>
    </row>
    <row r="518">
      <c r="B518" s="26"/>
      <c r="C518" s="26"/>
      <c r="D518" s="26"/>
      <c r="E518" s="26"/>
      <c r="F518" s="15"/>
    </row>
    <row r="519">
      <c r="B519" s="26"/>
      <c r="C519" s="26"/>
      <c r="D519" s="26"/>
      <c r="E519" s="26"/>
      <c r="F519" s="15"/>
    </row>
    <row r="520">
      <c r="B520" s="26"/>
      <c r="C520" s="26"/>
      <c r="D520" s="26"/>
      <c r="E520" s="26"/>
      <c r="F520" s="15"/>
    </row>
    <row r="521">
      <c r="B521" s="26"/>
      <c r="C521" s="26"/>
      <c r="D521" s="26"/>
      <c r="E521" s="26"/>
      <c r="F521" s="15"/>
    </row>
    <row r="522">
      <c r="B522" s="26"/>
      <c r="C522" s="26"/>
      <c r="D522" s="26"/>
      <c r="E522" s="26"/>
      <c r="F522" s="15"/>
    </row>
    <row r="523">
      <c r="B523" s="26"/>
      <c r="C523" s="26"/>
      <c r="D523" s="26"/>
      <c r="E523" s="26"/>
      <c r="F523" s="15"/>
    </row>
    <row r="524">
      <c r="B524" s="26"/>
      <c r="C524" s="26"/>
      <c r="D524" s="26"/>
      <c r="E524" s="26"/>
      <c r="F524" s="15"/>
    </row>
    <row r="525">
      <c r="B525" s="26"/>
      <c r="C525" s="26"/>
      <c r="D525" s="26"/>
      <c r="E525" s="26"/>
      <c r="F525" s="15"/>
    </row>
    <row r="526">
      <c r="B526" s="26"/>
      <c r="C526" s="26"/>
      <c r="D526" s="26"/>
      <c r="E526" s="26"/>
      <c r="F526" s="15"/>
    </row>
    <row r="527">
      <c r="B527" s="26"/>
      <c r="C527" s="26"/>
      <c r="D527" s="26"/>
      <c r="E527" s="26"/>
      <c r="F527" s="15"/>
    </row>
    <row r="528">
      <c r="B528" s="26"/>
      <c r="C528" s="26"/>
      <c r="D528" s="26"/>
      <c r="E528" s="26"/>
      <c r="F528" s="15"/>
    </row>
    <row r="529">
      <c r="B529" s="26"/>
      <c r="C529" s="26"/>
      <c r="D529" s="26"/>
      <c r="E529" s="26"/>
      <c r="F529" s="15"/>
    </row>
    <row r="530">
      <c r="B530" s="26"/>
      <c r="C530" s="26"/>
      <c r="D530" s="26"/>
      <c r="E530" s="26"/>
      <c r="F530" s="15"/>
    </row>
    <row r="531">
      <c r="B531" s="26"/>
      <c r="C531" s="26"/>
      <c r="D531" s="26"/>
      <c r="E531" s="26"/>
      <c r="F531" s="15"/>
    </row>
    <row r="532">
      <c r="B532" s="26"/>
      <c r="C532" s="26"/>
      <c r="D532" s="26"/>
      <c r="E532" s="26"/>
      <c r="F532" s="15"/>
    </row>
    <row r="533">
      <c r="B533" s="26"/>
      <c r="C533" s="26"/>
      <c r="D533" s="26"/>
      <c r="E533" s="26"/>
      <c r="F533" s="15"/>
    </row>
    <row r="534">
      <c r="B534" s="26"/>
      <c r="C534" s="26"/>
      <c r="D534" s="26"/>
      <c r="E534" s="26"/>
      <c r="F534" s="15"/>
    </row>
    <row r="535">
      <c r="B535" s="26"/>
      <c r="C535" s="26"/>
      <c r="D535" s="26"/>
      <c r="E535" s="26"/>
      <c r="F535" s="15"/>
    </row>
    <row r="536">
      <c r="B536" s="26"/>
      <c r="C536" s="26"/>
      <c r="D536" s="26"/>
      <c r="E536" s="26"/>
      <c r="F536" s="15"/>
    </row>
    <row r="537">
      <c r="B537" s="26"/>
      <c r="C537" s="26"/>
      <c r="D537" s="26"/>
      <c r="E537" s="26"/>
      <c r="F537" s="15"/>
    </row>
    <row r="538">
      <c r="B538" s="26"/>
      <c r="C538" s="26"/>
      <c r="D538" s="26"/>
      <c r="E538" s="26"/>
      <c r="F538" s="15"/>
    </row>
    <row r="539">
      <c r="B539" s="26"/>
      <c r="C539" s="26"/>
      <c r="D539" s="26"/>
      <c r="E539" s="26"/>
      <c r="F539" s="15"/>
    </row>
    <row r="540">
      <c r="B540" s="26"/>
      <c r="C540" s="26"/>
      <c r="D540" s="26"/>
      <c r="E540" s="26"/>
      <c r="F540" s="15"/>
    </row>
    <row r="541">
      <c r="B541" s="26"/>
      <c r="C541" s="26"/>
      <c r="D541" s="26"/>
      <c r="E541" s="26"/>
      <c r="F541" s="15"/>
    </row>
    <row r="542">
      <c r="B542" s="26"/>
      <c r="C542" s="26"/>
      <c r="D542" s="26"/>
      <c r="E542" s="26"/>
      <c r="F542" s="15"/>
    </row>
    <row r="543">
      <c r="B543" s="26"/>
      <c r="C543" s="26"/>
      <c r="D543" s="26"/>
      <c r="E543" s="26"/>
      <c r="F543" s="15"/>
    </row>
    <row r="544">
      <c r="B544" s="26"/>
      <c r="C544" s="26"/>
      <c r="D544" s="26"/>
      <c r="E544" s="26"/>
      <c r="F544" s="15"/>
    </row>
    <row r="545">
      <c r="B545" s="26"/>
      <c r="C545" s="26"/>
      <c r="D545" s="26"/>
      <c r="E545" s="26"/>
      <c r="F545" s="15"/>
    </row>
    <row r="546">
      <c r="B546" s="26"/>
      <c r="C546" s="26"/>
      <c r="D546" s="26"/>
      <c r="E546" s="26"/>
      <c r="F546" s="15"/>
    </row>
    <row r="547">
      <c r="B547" s="26"/>
      <c r="C547" s="26"/>
      <c r="D547" s="26"/>
      <c r="E547" s="26"/>
      <c r="F547" s="15"/>
    </row>
    <row r="548">
      <c r="B548" s="26"/>
      <c r="C548" s="26"/>
      <c r="D548" s="26"/>
      <c r="E548" s="26"/>
      <c r="F548" s="15"/>
    </row>
    <row r="549">
      <c r="B549" s="26"/>
      <c r="C549" s="26"/>
      <c r="D549" s="26"/>
      <c r="E549" s="26"/>
      <c r="F549" s="15"/>
    </row>
    <row r="550">
      <c r="B550" s="26"/>
      <c r="C550" s="26"/>
      <c r="D550" s="26"/>
      <c r="E550" s="26"/>
      <c r="F550" s="15"/>
    </row>
    <row r="551">
      <c r="B551" s="26"/>
      <c r="C551" s="26"/>
      <c r="D551" s="26"/>
      <c r="E551" s="26"/>
      <c r="F551" s="15"/>
    </row>
    <row r="552">
      <c r="B552" s="26"/>
      <c r="C552" s="26"/>
      <c r="D552" s="26"/>
      <c r="E552" s="26"/>
      <c r="F552" s="15"/>
    </row>
    <row r="553">
      <c r="B553" s="26"/>
      <c r="C553" s="26"/>
      <c r="D553" s="26"/>
      <c r="E553" s="26"/>
      <c r="F553" s="15"/>
    </row>
    <row r="554">
      <c r="B554" s="26"/>
      <c r="C554" s="26"/>
      <c r="D554" s="26"/>
      <c r="E554" s="26"/>
      <c r="F554" s="15"/>
    </row>
    <row r="555">
      <c r="B555" s="26"/>
      <c r="C555" s="26"/>
      <c r="D555" s="26"/>
      <c r="E555" s="26"/>
      <c r="F555" s="15"/>
    </row>
    <row r="556">
      <c r="B556" s="26"/>
      <c r="C556" s="26"/>
      <c r="D556" s="26"/>
      <c r="E556" s="26"/>
      <c r="F556" s="15"/>
    </row>
    <row r="557">
      <c r="B557" s="26"/>
      <c r="C557" s="26"/>
      <c r="D557" s="26"/>
      <c r="E557" s="26"/>
      <c r="F557" s="15"/>
    </row>
    <row r="558">
      <c r="B558" s="26"/>
      <c r="C558" s="26"/>
      <c r="D558" s="26"/>
      <c r="E558" s="26"/>
      <c r="F558" s="15"/>
    </row>
    <row r="559">
      <c r="B559" s="26"/>
      <c r="C559" s="26"/>
      <c r="D559" s="26"/>
      <c r="E559" s="26"/>
      <c r="F559" s="15"/>
    </row>
    <row r="560">
      <c r="B560" s="26"/>
      <c r="C560" s="26"/>
      <c r="D560" s="26"/>
      <c r="E560" s="26"/>
      <c r="F560" s="15"/>
    </row>
    <row r="561">
      <c r="B561" s="26"/>
      <c r="C561" s="26"/>
      <c r="D561" s="26"/>
      <c r="E561" s="26"/>
      <c r="F561" s="15"/>
    </row>
    <row r="562">
      <c r="B562" s="26"/>
      <c r="C562" s="26"/>
      <c r="D562" s="26"/>
      <c r="E562" s="26"/>
      <c r="F562" s="15"/>
    </row>
    <row r="563">
      <c r="B563" s="26"/>
      <c r="C563" s="26"/>
      <c r="D563" s="26"/>
      <c r="E563" s="26"/>
      <c r="F563" s="15"/>
    </row>
    <row r="564">
      <c r="B564" s="26"/>
      <c r="C564" s="26"/>
      <c r="D564" s="26"/>
      <c r="E564" s="26"/>
      <c r="F564" s="15"/>
    </row>
    <row r="565">
      <c r="B565" s="26"/>
      <c r="C565" s="26"/>
      <c r="D565" s="26"/>
      <c r="E565" s="26"/>
      <c r="F565" s="15"/>
    </row>
    <row r="566">
      <c r="B566" s="26"/>
      <c r="C566" s="26"/>
      <c r="D566" s="26"/>
      <c r="E566" s="26"/>
      <c r="F566" s="15"/>
    </row>
    <row r="567">
      <c r="B567" s="26"/>
      <c r="C567" s="26"/>
      <c r="D567" s="26"/>
      <c r="E567" s="26"/>
      <c r="F567" s="15"/>
    </row>
    <row r="568">
      <c r="B568" s="26"/>
      <c r="C568" s="26"/>
      <c r="D568" s="26"/>
      <c r="E568" s="26"/>
      <c r="F568" s="15"/>
    </row>
    <row r="569">
      <c r="B569" s="26"/>
      <c r="C569" s="26"/>
      <c r="D569" s="26"/>
      <c r="E569" s="26"/>
      <c r="F569" s="15"/>
    </row>
    <row r="570">
      <c r="B570" s="26"/>
      <c r="C570" s="26"/>
      <c r="D570" s="26"/>
      <c r="E570" s="26"/>
      <c r="F570" s="15"/>
    </row>
    <row r="571">
      <c r="B571" s="26"/>
      <c r="C571" s="26"/>
      <c r="D571" s="26"/>
      <c r="E571" s="26"/>
      <c r="F571" s="15"/>
    </row>
    <row r="572">
      <c r="B572" s="26"/>
      <c r="C572" s="26"/>
      <c r="D572" s="26"/>
      <c r="E572" s="26"/>
      <c r="F572" s="15"/>
    </row>
    <row r="573">
      <c r="B573" s="26"/>
      <c r="C573" s="26"/>
      <c r="D573" s="26"/>
      <c r="E573" s="26"/>
      <c r="F573" s="15"/>
    </row>
    <row r="574">
      <c r="B574" s="26"/>
      <c r="C574" s="26"/>
      <c r="D574" s="26"/>
      <c r="E574" s="26"/>
      <c r="F574" s="15"/>
    </row>
    <row r="575">
      <c r="B575" s="26"/>
      <c r="C575" s="26"/>
      <c r="D575" s="26"/>
      <c r="E575" s="26"/>
      <c r="F575" s="15"/>
    </row>
    <row r="576">
      <c r="B576" s="26"/>
      <c r="C576" s="26"/>
      <c r="D576" s="26"/>
      <c r="E576" s="26"/>
      <c r="F576" s="15"/>
    </row>
    <row r="577">
      <c r="B577" s="26"/>
      <c r="C577" s="26"/>
      <c r="D577" s="26"/>
      <c r="E577" s="26"/>
      <c r="F577" s="15"/>
    </row>
    <row r="578">
      <c r="B578" s="26"/>
      <c r="C578" s="26"/>
      <c r="D578" s="26"/>
      <c r="E578" s="26"/>
      <c r="F578" s="15"/>
    </row>
    <row r="579">
      <c r="B579" s="26"/>
      <c r="C579" s="26"/>
      <c r="D579" s="26"/>
      <c r="E579" s="26"/>
      <c r="F579" s="15"/>
    </row>
    <row r="580">
      <c r="B580" s="26"/>
      <c r="C580" s="26"/>
      <c r="D580" s="26"/>
      <c r="E580" s="26"/>
      <c r="F580" s="15"/>
    </row>
    <row r="581">
      <c r="B581" s="26"/>
      <c r="C581" s="26"/>
      <c r="D581" s="26"/>
      <c r="E581" s="26"/>
      <c r="F581" s="15"/>
    </row>
    <row r="582">
      <c r="B582" s="26"/>
      <c r="C582" s="26"/>
      <c r="D582" s="26"/>
      <c r="E582" s="26"/>
      <c r="F582" s="15"/>
    </row>
    <row r="583">
      <c r="B583" s="26"/>
      <c r="C583" s="26"/>
      <c r="D583" s="26"/>
      <c r="E583" s="26"/>
      <c r="F583" s="15"/>
    </row>
    <row r="584">
      <c r="B584" s="26"/>
      <c r="C584" s="26"/>
      <c r="D584" s="26"/>
      <c r="E584" s="26"/>
      <c r="F584" s="15"/>
    </row>
    <row r="585">
      <c r="B585" s="26"/>
      <c r="C585" s="26"/>
      <c r="D585" s="26"/>
      <c r="E585" s="26"/>
      <c r="F585" s="15"/>
    </row>
    <row r="586">
      <c r="B586" s="26"/>
      <c r="C586" s="26"/>
      <c r="D586" s="26"/>
      <c r="E586" s="26"/>
      <c r="F586" s="15"/>
    </row>
    <row r="587">
      <c r="B587" s="26"/>
      <c r="C587" s="26"/>
      <c r="D587" s="26"/>
      <c r="E587" s="26"/>
      <c r="F587" s="15"/>
    </row>
    <row r="588">
      <c r="B588" s="26"/>
      <c r="C588" s="26"/>
      <c r="D588" s="26"/>
      <c r="E588" s="26"/>
      <c r="F588" s="15"/>
    </row>
    <row r="589">
      <c r="B589" s="26"/>
      <c r="C589" s="26"/>
      <c r="D589" s="26"/>
      <c r="E589" s="26"/>
      <c r="F589" s="15"/>
    </row>
    <row r="590">
      <c r="B590" s="26"/>
      <c r="C590" s="26"/>
      <c r="D590" s="26"/>
      <c r="E590" s="26"/>
      <c r="F590" s="15"/>
    </row>
    <row r="591">
      <c r="B591" s="26"/>
      <c r="C591" s="26"/>
      <c r="D591" s="26"/>
      <c r="E591" s="26"/>
      <c r="F591" s="15"/>
    </row>
    <row r="592">
      <c r="B592" s="26"/>
      <c r="C592" s="26"/>
      <c r="D592" s="26"/>
      <c r="E592" s="26"/>
      <c r="F592" s="15"/>
    </row>
    <row r="593">
      <c r="B593" s="26"/>
      <c r="C593" s="26"/>
      <c r="D593" s="26"/>
      <c r="E593" s="26"/>
      <c r="F593" s="15"/>
    </row>
    <row r="594">
      <c r="B594" s="26"/>
      <c r="C594" s="26"/>
      <c r="D594" s="26"/>
      <c r="E594" s="26"/>
      <c r="F594" s="15"/>
    </row>
    <row r="595">
      <c r="B595" s="26"/>
      <c r="C595" s="26"/>
      <c r="D595" s="26"/>
      <c r="E595" s="26"/>
      <c r="F595" s="15"/>
    </row>
    <row r="596">
      <c r="B596" s="26"/>
      <c r="C596" s="26"/>
      <c r="D596" s="26"/>
      <c r="E596" s="26"/>
      <c r="F596" s="15"/>
    </row>
    <row r="597">
      <c r="B597" s="26"/>
      <c r="C597" s="26"/>
      <c r="D597" s="26"/>
      <c r="E597" s="26"/>
      <c r="F597" s="15"/>
    </row>
    <row r="598">
      <c r="B598" s="26"/>
      <c r="C598" s="26"/>
      <c r="D598" s="26"/>
      <c r="E598" s="26"/>
      <c r="F598" s="15"/>
    </row>
    <row r="599">
      <c r="B599" s="26"/>
      <c r="C599" s="26"/>
      <c r="D599" s="26"/>
      <c r="E599" s="26"/>
      <c r="F599" s="15"/>
    </row>
    <row r="600">
      <c r="B600" s="26"/>
      <c r="C600" s="26"/>
      <c r="D600" s="26"/>
      <c r="E600" s="26"/>
      <c r="F600" s="15"/>
    </row>
    <row r="601">
      <c r="B601" s="26"/>
      <c r="C601" s="26"/>
      <c r="D601" s="26"/>
      <c r="E601" s="26"/>
      <c r="F601" s="15"/>
    </row>
    <row r="602">
      <c r="B602" s="26"/>
      <c r="C602" s="26"/>
      <c r="D602" s="26"/>
      <c r="E602" s="26"/>
      <c r="F602" s="15"/>
    </row>
    <row r="603">
      <c r="B603" s="26"/>
      <c r="C603" s="26"/>
      <c r="D603" s="26"/>
      <c r="E603" s="26"/>
      <c r="F603" s="15"/>
    </row>
    <row r="604">
      <c r="B604" s="26"/>
      <c r="C604" s="26"/>
      <c r="D604" s="26"/>
      <c r="E604" s="26"/>
      <c r="F604" s="15"/>
    </row>
    <row r="605">
      <c r="B605" s="26"/>
      <c r="C605" s="26"/>
      <c r="D605" s="26"/>
      <c r="E605" s="26"/>
      <c r="F605" s="15"/>
    </row>
    <row r="606">
      <c r="B606" s="26"/>
      <c r="C606" s="26"/>
      <c r="D606" s="26"/>
      <c r="E606" s="26"/>
      <c r="F606" s="15"/>
    </row>
    <row r="607">
      <c r="B607" s="26"/>
      <c r="C607" s="26"/>
      <c r="D607" s="26"/>
      <c r="E607" s="26"/>
      <c r="F607" s="15"/>
    </row>
    <row r="608">
      <c r="B608" s="26"/>
      <c r="C608" s="26"/>
      <c r="D608" s="26"/>
      <c r="E608" s="26"/>
      <c r="F608" s="15"/>
    </row>
    <row r="609">
      <c r="B609" s="26"/>
      <c r="C609" s="26"/>
      <c r="D609" s="26"/>
      <c r="E609" s="26"/>
      <c r="F609" s="15"/>
    </row>
    <row r="610">
      <c r="B610" s="26"/>
      <c r="C610" s="26"/>
      <c r="D610" s="26"/>
      <c r="E610" s="26"/>
      <c r="F610" s="15"/>
    </row>
    <row r="611">
      <c r="B611" s="26"/>
      <c r="C611" s="26"/>
      <c r="D611" s="26"/>
      <c r="E611" s="26"/>
      <c r="F611" s="15"/>
    </row>
    <row r="612">
      <c r="B612" s="26"/>
      <c r="C612" s="26"/>
      <c r="D612" s="26"/>
      <c r="E612" s="26"/>
      <c r="F612" s="15"/>
    </row>
    <row r="613">
      <c r="B613" s="26"/>
      <c r="C613" s="26"/>
      <c r="D613" s="26"/>
      <c r="E613" s="26"/>
      <c r="F613" s="15"/>
    </row>
    <row r="614">
      <c r="B614" s="26"/>
      <c r="C614" s="26"/>
      <c r="D614" s="26"/>
      <c r="E614" s="26"/>
      <c r="F614" s="15"/>
    </row>
    <row r="615">
      <c r="B615" s="26"/>
      <c r="C615" s="26"/>
      <c r="D615" s="26"/>
      <c r="E615" s="26"/>
      <c r="F615" s="15"/>
    </row>
    <row r="616">
      <c r="B616" s="26"/>
      <c r="C616" s="26"/>
      <c r="D616" s="26"/>
      <c r="E616" s="26"/>
      <c r="F616" s="15"/>
    </row>
    <row r="617">
      <c r="B617" s="26"/>
      <c r="C617" s="26"/>
      <c r="D617" s="26"/>
      <c r="E617" s="26"/>
      <c r="F617" s="15"/>
    </row>
    <row r="618">
      <c r="B618" s="26"/>
      <c r="C618" s="26"/>
      <c r="D618" s="26"/>
      <c r="E618" s="26"/>
      <c r="F618" s="15"/>
    </row>
    <row r="619">
      <c r="B619" s="26"/>
      <c r="C619" s="26"/>
      <c r="D619" s="26"/>
      <c r="E619" s="26"/>
      <c r="F619" s="15"/>
    </row>
    <row r="620">
      <c r="B620" s="26"/>
      <c r="C620" s="26"/>
      <c r="D620" s="26"/>
      <c r="E620" s="26"/>
      <c r="F620" s="15"/>
    </row>
    <row r="621">
      <c r="B621" s="26"/>
      <c r="C621" s="26"/>
      <c r="D621" s="26"/>
      <c r="E621" s="26"/>
      <c r="F621" s="15"/>
    </row>
    <row r="622">
      <c r="B622" s="26"/>
      <c r="C622" s="26"/>
      <c r="D622" s="26"/>
      <c r="E622" s="26"/>
      <c r="F622" s="15"/>
    </row>
    <row r="623">
      <c r="B623" s="26"/>
      <c r="C623" s="26"/>
      <c r="D623" s="26"/>
      <c r="E623" s="26"/>
      <c r="F623" s="15"/>
    </row>
    <row r="624">
      <c r="B624" s="26"/>
      <c r="C624" s="26"/>
      <c r="D624" s="26"/>
      <c r="E624" s="26"/>
      <c r="F624" s="15"/>
    </row>
    <row r="625">
      <c r="B625" s="26"/>
      <c r="C625" s="26"/>
      <c r="D625" s="26"/>
      <c r="E625" s="26"/>
      <c r="F625" s="15"/>
    </row>
    <row r="626">
      <c r="B626" s="26"/>
      <c r="C626" s="26"/>
      <c r="D626" s="26"/>
      <c r="E626" s="26"/>
      <c r="F626" s="15"/>
    </row>
    <row r="627">
      <c r="B627" s="26"/>
      <c r="C627" s="26"/>
      <c r="D627" s="26"/>
      <c r="E627" s="26"/>
      <c r="F627" s="15"/>
    </row>
    <row r="628">
      <c r="B628" s="26"/>
      <c r="C628" s="26"/>
      <c r="D628" s="26"/>
      <c r="E628" s="26"/>
      <c r="F628" s="15"/>
    </row>
    <row r="629">
      <c r="B629" s="26"/>
      <c r="C629" s="26"/>
      <c r="D629" s="26"/>
      <c r="E629" s="26"/>
      <c r="F629" s="15"/>
    </row>
    <row r="630">
      <c r="B630" s="26"/>
      <c r="C630" s="26"/>
      <c r="D630" s="26"/>
      <c r="E630" s="26"/>
      <c r="F630" s="15"/>
    </row>
    <row r="631">
      <c r="B631" s="26"/>
      <c r="C631" s="26"/>
      <c r="D631" s="26"/>
      <c r="E631" s="26"/>
      <c r="F631" s="15"/>
    </row>
    <row r="632">
      <c r="B632" s="26"/>
      <c r="C632" s="26"/>
      <c r="D632" s="26"/>
      <c r="E632" s="26"/>
      <c r="F632" s="15"/>
    </row>
    <row r="633">
      <c r="B633" s="26"/>
      <c r="C633" s="26"/>
      <c r="D633" s="26"/>
      <c r="E633" s="26"/>
      <c r="F633" s="15"/>
    </row>
    <row r="634">
      <c r="B634" s="26"/>
      <c r="C634" s="26"/>
      <c r="D634" s="26"/>
      <c r="E634" s="26"/>
      <c r="F634" s="15"/>
    </row>
    <row r="635">
      <c r="B635" s="26"/>
      <c r="C635" s="26"/>
      <c r="D635" s="26"/>
      <c r="E635" s="26"/>
      <c r="F635" s="15"/>
    </row>
    <row r="636">
      <c r="B636" s="26"/>
      <c r="C636" s="26"/>
      <c r="D636" s="26"/>
      <c r="E636" s="26"/>
      <c r="F636" s="15"/>
    </row>
    <row r="637">
      <c r="B637" s="26"/>
      <c r="C637" s="26"/>
      <c r="D637" s="26"/>
      <c r="E637" s="26"/>
      <c r="F637" s="15"/>
    </row>
    <row r="638">
      <c r="B638" s="26"/>
      <c r="C638" s="26"/>
      <c r="D638" s="26"/>
      <c r="E638" s="26"/>
      <c r="F638" s="15"/>
    </row>
    <row r="639">
      <c r="B639" s="26"/>
      <c r="C639" s="26"/>
      <c r="D639" s="26"/>
      <c r="E639" s="26"/>
      <c r="F639" s="15"/>
    </row>
    <row r="640">
      <c r="B640" s="26"/>
      <c r="C640" s="26"/>
      <c r="D640" s="26"/>
      <c r="E640" s="26"/>
      <c r="F640" s="15"/>
    </row>
    <row r="641">
      <c r="B641" s="26"/>
      <c r="C641" s="26"/>
      <c r="D641" s="26"/>
      <c r="E641" s="26"/>
      <c r="F641" s="15"/>
    </row>
    <row r="642">
      <c r="B642" s="26"/>
      <c r="C642" s="26"/>
      <c r="D642" s="26"/>
      <c r="E642" s="26"/>
      <c r="F642" s="15"/>
    </row>
    <row r="643">
      <c r="B643" s="26"/>
      <c r="C643" s="26"/>
      <c r="D643" s="26"/>
      <c r="E643" s="26"/>
      <c r="F643" s="15"/>
    </row>
    <row r="644">
      <c r="B644" s="26"/>
      <c r="C644" s="26"/>
      <c r="D644" s="26"/>
      <c r="E644" s="26"/>
      <c r="F644" s="15"/>
    </row>
    <row r="645">
      <c r="B645" s="26"/>
      <c r="C645" s="26"/>
      <c r="D645" s="26"/>
      <c r="E645" s="26"/>
      <c r="F645" s="15"/>
    </row>
    <row r="646">
      <c r="B646" s="26"/>
      <c r="C646" s="26"/>
      <c r="D646" s="26"/>
      <c r="E646" s="26"/>
      <c r="F646" s="15"/>
    </row>
    <row r="647">
      <c r="B647" s="26"/>
      <c r="C647" s="26"/>
      <c r="D647" s="26"/>
      <c r="E647" s="26"/>
      <c r="F647" s="15"/>
    </row>
    <row r="648">
      <c r="B648" s="26"/>
      <c r="C648" s="26"/>
      <c r="D648" s="26"/>
      <c r="E648" s="26"/>
      <c r="F648" s="15"/>
    </row>
    <row r="649">
      <c r="B649" s="26"/>
      <c r="C649" s="26"/>
      <c r="D649" s="26"/>
      <c r="E649" s="26"/>
      <c r="F649" s="15"/>
    </row>
    <row r="650">
      <c r="B650" s="26"/>
      <c r="C650" s="26"/>
      <c r="D650" s="26"/>
      <c r="E650" s="26"/>
      <c r="F650" s="15"/>
    </row>
    <row r="651">
      <c r="B651" s="26"/>
      <c r="C651" s="26"/>
      <c r="D651" s="26"/>
      <c r="E651" s="26"/>
      <c r="F651" s="15"/>
    </row>
    <row r="652">
      <c r="B652" s="26"/>
      <c r="C652" s="26"/>
      <c r="D652" s="26"/>
      <c r="E652" s="26"/>
      <c r="F652" s="15"/>
    </row>
    <row r="653">
      <c r="B653" s="26"/>
      <c r="C653" s="26"/>
      <c r="D653" s="26"/>
      <c r="E653" s="26"/>
      <c r="F653" s="15"/>
    </row>
    <row r="654">
      <c r="B654" s="26"/>
      <c r="C654" s="26"/>
      <c r="D654" s="26"/>
      <c r="E654" s="26"/>
      <c r="F654" s="15"/>
    </row>
    <row r="655">
      <c r="B655" s="26"/>
      <c r="C655" s="26"/>
      <c r="D655" s="26"/>
      <c r="E655" s="26"/>
      <c r="F655" s="15"/>
    </row>
    <row r="656">
      <c r="B656" s="26"/>
      <c r="C656" s="26"/>
      <c r="D656" s="26"/>
      <c r="E656" s="26"/>
      <c r="F656" s="15"/>
    </row>
    <row r="657">
      <c r="B657" s="26"/>
      <c r="C657" s="26"/>
      <c r="D657" s="26"/>
      <c r="E657" s="26"/>
      <c r="F657" s="15"/>
    </row>
    <row r="658">
      <c r="B658" s="26"/>
      <c r="C658" s="26"/>
      <c r="D658" s="26"/>
      <c r="E658" s="26"/>
      <c r="F658" s="15"/>
    </row>
    <row r="659">
      <c r="B659" s="26"/>
      <c r="C659" s="26"/>
      <c r="D659" s="26"/>
      <c r="E659" s="26"/>
      <c r="F659" s="15"/>
    </row>
    <row r="660">
      <c r="B660" s="26"/>
      <c r="C660" s="26"/>
      <c r="D660" s="26"/>
      <c r="E660" s="26"/>
      <c r="F660" s="15"/>
    </row>
    <row r="661">
      <c r="B661" s="26"/>
      <c r="C661" s="26"/>
      <c r="D661" s="26"/>
      <c r="E661" s="26"/>
      <c r="F661" s="15"/>
    </row>
    <row r="662">
      <c r="B662" s="26"/>
      <c r="C662" s="26"/>
      <c r="D662" s="26"/>
      <c r="E662" s="26"/>
      <c r="F662" s="15"/>
    </row>
    <row r="663">
      <c r="B663" s="26"/>
      <c r="C663" s="26"/>
      <c r="D663" s="26"/>
      <c r="E663" s="26"/>
      <c r="F663" s="15"/>
    </row>
    <row r="664">
      <c r="B664" s="26"/>
      <c r="C664" s="26"/>
      <c r="D664" s="26"/>
      <c r="E664" s="26"/>
      <c r="F664" s="15"/>
    </row>
    <row r="665">
      <c r="B665" s="26"/>
      <c r="C665" s="26"/>
      <c r="D665" s="26"/>
      <c r="E665" s="26"/>
      <c r="F665" s="15"/>
    </row>
    <row r="666">
      <c r="B666" s="26"/>
      <c r="C666" s="26"/>
      <c r="D666" s="26"/>
      <c r="E666" s="26"/>
      <c r="F666" s="15"/>
    </row>
    <row r="667">
      <c r="B667" s="26"/>
      <c r="C667" s="26"/>
      <c r="D667" s="26"/>
      <c r="E667" s="26"/>
      <c r="F667" s="15"/>
    </row>
    <row r="668">
      <c r="B668" s="26"/>
      <c r="C668" s="26"/>
      <c r="D668" s="26"/>
      <c r="E668" s="26"/>
      <c r="F668" s="15"/>
    </row>
    <row r="669">
      <c r="B669" s="26"/>
      <c r="C669" s="26"/>
      <c r="D669" s="26"/>
      <c r="E669" s="26"/>
      <c r="F669" s="15"/>
    </row>
    <row r="670">
      <c r="B670" s="26"/>
      <c r="C670" s="26"/>
      <c r="D670" s="26"/>
      <c r="E670" s="26"/>
      <c r="F670" s="15"/>
    </row>
    <row r="671">
      <c r="B671" s="26"/>
      <c r="C671" s="26"/>
      <c r="D671" s="26"/>
      <c r="E671" s="26"/>
      <c r="F671" s="15"/>
    </row>
    <row r="672">
      <c r="B672" s="26"/>
      <c r="C672" s="26"/>
      <c r="D672" s="26"/>
      <c r="E672" s="26"/>
      <c r="F672" s="15"/>
    </row>
    <row r="673">
      <c r="B673" s="26"/>
      <c r="C673" s="26"/>
      <c r="D673" s="26"/>
      <c r="E673" s="26"/>
      <c r="F673" s="15"/>
    </row>
    <row r="674">
      <c r="B674" s="26"/>
      <c r="C674" s="26"/>
      <c r="D674" s="26"/>
      <c r="E674" s="26"/>
      <c r="F674" s="15"/>
    </row>
    <row r="675">
      <c r="B675" s="26"/>
      <c r="C675" s="26"/>
      <c r="D675" s="26"/>
      <c r="E675" s="26"/>
      <c r="F675" s="15"/>
    </row>
    <row r="676">
      <c r="B676" s="26"/>
      <c r="C676" s="26"/>
      <c r="D676" s="26"/>
      <c r="E676" s="26"/>
      <c r="F676" s="15"/>
    </row>
    <row r="677">
      <c r="B677" s="26"/>
      <c r="C677" s="26"/>
      <c r="D677" s="26"/>
      <c r="E677" s="26"/>
      <c r="F677" s="15"/>
    </row>
    <row r="678">
      <c r="B678" s="26"/>
      <c r="C678" s="26"/>
      <c r="D678" s="26"/>
      <c r="E678" s="26"/>
      <c r="F678" s="15"/>
    </row>
    <row r="679">
      <c r="B679" s="26"/>
      <c r="C679" s="26"/>
      <c r="D679" s="26"/>
      <c r="E679" s="26"/>
      <c r="F679" s="15"/>
    </row>
    <row r="680">
      <c r="B680" s="26"/>
      <c r="C680" s="26"/>
      <c r="D680" s="26"/>
      <c r="E680" s="26"/>
      <c r="F680" s="15"/>
    </row>
    <row r="681">
      <c r="B681" s="26"/>
      <c r="C681" s="26"/>
      <c r="D681" s="26"/>
      <c r="E681" s="26"/>
      <c r="F681" s="15"/>
    </row>
    <row r="682">
      <c r="B682" s="26"/>
      <c r="C682" s="26"/>
      <c r="D682" s="26"/>
      <c r="E682" s="26"/>
      <c r="F682" s="15"/>
    </row>
    <row r="683">
      <c r="B683" s="26"/>
      <c r="C683" s="26"/>
      <c r="D683" s="26"/>
      <c r="E683" s="26"/>
      <c r="F683" s="15"/>
    </row>
    <row r="684">
      <c r="B684" s="26"/>
      <c r="C684" s="26"/>
      <c r="D684" s="26"/>
      <c r="E684" s="26"/>
      <c r="F684" s="15"/>
    </row>
    <row r="685">
      <c r="B685" s="26"/>
      <c r="C685" s="26"/>
      <c r="D685" s="26"/>
      <c r="E685" s="26"/>
      <c r="F685" s="15"/>
    </row>
    <row r="686">
      <c r="B686" s="26"/>
      <c r="C686" s="26"/>
      <c r="D686" s="26"/>
      <c r="E686" s="26"/>
      <c r="F686" s="15"/>
    </row>
    <row r="687">
      <c r="B687" s="26"/>
      <c r="C687" s="26"/>
      <c r="D687" s="26"/>
      <c r="E687" s="26"/>
      <c r="F687" s="15"/>
    </row>
    <row r="688">
      <c r="B688" s="26"/>
      <c r="C688" s="26"/>
      <c r="D688" s="26"/>
      <c r="E688" s="26"/>
      <c r="F688" s="15"/>
    </row>
    <row r="689">
      <c r="B689" s="26"/>
      <c r="C689" s="26"/>
      <c r="D689" s="26"/>
      <c r="E689" s="26"/>
      <c r="F689" s="15"/>
    </row>
    <row r="690">
      <c r="B690" s="26"/>
      <c r="C690" s="26"/>
      <c r="D690" s="26"/>
      <c r="E690" s="26"/>
      <c r="F690" s="15"/>
    </row>
    <row r="691">
      <c r="B691" s="26"/>
      <c r="C691" s="26"/>
      <c r="D691" s="26"/>
      <c r="E691" s="26"/>
      <c r="F691" s="15"/>
    </row>
    <row r="692">
      <c r="B692" s="26"/>
      <c r="C692" s="26"/>
      <c r="D692" s="26"/>
      <c r="E692" s="26"/>
      <c r="F692" s="15"/>
    </row>
    <row r="693">
      <c r="B693" s="26"/>
      <c r="C693" s="26"/>
      <c r="D693" s="26"/>
      <c r="E693" s="26"/>
      <c r="F693" s="15"/>
    </row>
    <row r="694">
      <c r="B694" s="26"/>
      <c r="C694" s="26"/>
      <c r="D694" s="26"/>
      <c r="E694" s="26"/>
      <c r="F694" s="15"/>
    </row>
    <row r="695">
      <c r="B695" s="26"/>
      <c r="C695" s="26"/>
      <c r="D695" s="26"/>
      <c r="E695" s="26"/>
      <c r="F695" s="15"/>
    </row>
    <row r="696">
      <c r="B696" s="26"/>
      <c r="C696" s="26"/>
      <c r="D696" s="26"/>
      <c r="E696" s="26"/>
      <c r="F696" s="15"/>
    </row>
    <row r="697">
      <c r="B697" s="26"/>
      <c r="C697" s="26"/>
      <c r="D697" s="26"/>
      <c r="E697" s="26"/>
      <c r="F697" s="15"/>
    </row>
    <row r="698">
      <c r="B698" s="26"/>
      <c r="C698" s="26"/>
      <c r="D698" s="26"/>
      <c r="E698" s="26"/>
      <c r="F698" s="15"/>
    </row>
    <row r="699">
      <c r="B699" s="26"/>
      <c r="C699" s="26"/>
      <c r="D699" s="26"/>
      <c r="E699" s="26"/>
      <c r="F699" s="15"/>
    </row>
    <row r="700">
      <c r="B700" s="26"/>
      <c r="C700" s="26"/>
      <c r="D700" s="26"/>
      <c r="E700" s="26"/>
      <c r="F700" s="15"/>
    </row>
    <row r="701">
      <c r="B701" s="26"/>
      <c r="C701" s="26"/>
      <c r="D701" s="26"/>
      <c r="E701" s="26"/>
      <c r="F701" s="15"/>
    </row>
    <row r="702">
      <c r="B702" s="26"/>
      <c r="C702" s="26"/>
      <c r="D702" s="26"/>
      <c r="E702" s="26"/>
      <c r="F702" s="15"/>
    </row>
    <row r="703">
      <c r="B703" s="26"/>
      <c r="C703" s="26"/>
      <c r="D703" s="26"/>
      <c r="E703" s="26"/>
      <c r="F703" s="15"/>
    </row>
    <row r="704">
      <c r="B704" s="26"/>
      <c r="C704" s="26"/>
      <c r="D704" s="26"/>
      <c r="E704" s="26"/>
      <c r="F704" s="15"/>
    </row>
    <row r="705">
      <c r="B705" s="26"/>
      <c r="C705" s="26"/>
      <c r="D705" s="26"/>
      <c r="E705" s="26"/>
      <c r="F705" s="15"/>
    </row>
    <row r="706">
      <c r="B706" s="26"/>
      <c r="C706" s="26"/>
      <c r="D706" s="26"/>
      <c r="E706" s="26"/>
      <c r="F706" s="15"/>
    </row>
    <row r="707">
      <c r="B707" s="26"/>
      <c r="C707" s="26"/>
      <c r="D707" s="26"/>
      <c r="E707" s="26"/>
      <c r="F707" s="15"/>
    </row>
    <row r="708">
      <c r="B708" s="26"/>
      <c r="C708" s="26"/>
      <c r="D708" s="26"/>
      <c r="E708" s="26"/>
      <c r="F708" s="15"/>
    </row>
    <row r="709">
      <c r="B709" s="26"/>
      <c r="C709" s="26"/>
      <c r="D709" s="26"/>
      <c r="E709" s="26"/>
      <c r="F709" s="15"/>
    </row>
    <row r="710">
      <c r="B710" s="26"/>
      <c r="C710" s="26"/>
      <c r="D710" s="26"/>
      <c r="E710" s="26"/>
      <c r="F710" s="15"/>
    </row>
    <row r="711">
      <c r="B711" s="26"/>
      <c r="C711" s="26"/>
      <c r="D711" s="26"/>
      <c r="E711" s="26"/>
      <c r="F711" s="15"/>
    </row>
    <row r="712">
      <c r="B712" s="26"/>
      <c r="C712" s="26"/>
      <c r="D712" s="26"/>
      <c r="E712" s="26"/>
      <c r="F712" s="15"/>
    </row>
    <row r="713">
      <c r="B713" s="26"/>
      <c r="C713" s="26"/>
      <c r="D713" s="26"/>
      <c r="E713" s="26"/>
      <c r="F713" s="15"/>
    </row>
    <row r="714">
      <c r="B714" s="26"/>
      <c r="C714" s="26"/>
      <c r="D714" s="26"/>
      <c r="E714" s="26"/>
      <c r="F714" s="15"/>
    </row>
    <row r="715">
      <c r="B715" s="26"/>
      <c r="C715" s="26"/>
      <c r="D715" s="26"/>
      <c r="E715" s="26"/>
      <c r="F715" s="15"/>
    </row>
    <row r="716">
      <c r="B716" s="26"/>
      <c r="C716" s="26"/>
      <c r="D716" s="26"/>
      <c r="E716" s="26"/>
      <c r="F716" s="15"/>
    </row>
    <row r="717">
      <c r="B717" s="26"/>
      <c r="C717" s="26"/>
      <c r="D717" s="26"/>
      <c r="E717" s="26"/>
      <c r="F717" s="15"/>
    </row>
    <row r="718">
      <c r="B718" s="26"/>
      <c r="C718" s="26"/>
      <c r="D718" s="26"/>
      <c r="E718" s="26"/>
      <c r="F718" s="15"/>
    </row>
    <row r="719">
      <c r="B719" s="26"/>
      <c r="C719" s="26"/>
      <c r="D719" s="26"/>
      <c r="E719" s="26"/>
      <c r="F719" s="15"/>
    </row>
    <row r="720">
      <c r="B720" s="26"/>
      <c r="C720" s="26"/>
      <c r="D720" s="26"/>
      <c r="E720" s="26"/>
      <c r="F720" s="15"/>
    </row>
    <row r="721">
      <c r="B721" s="26"/>
      <c r="C721" s="26"/>
      <c r="D721" s="26"/>
      <c r="E721" s="26"/>
      <c r="F721" s="15"/>
    </row>
    <row r="722">
      <c r="B722" s="26"/>
      <c r="C722" s="26"/>
      <c r="D722" s="26"/>
      <c r="E722" s="26"/>
      <c r="F722" s="15"/>
    </row>
    <row r="723">
      <c r="B723" s="26"/>
      <c r="C723" s="26"/>
      <c r="D723" s="26"/>
      <c r="E723" s="26"/>
      <c r="F723" s="15"/>
    </row>
    <row r="724">
      <c r="B724" s="26"/>
      <c r="C724" s="26"/>
      <c r="D724" s="26"/>
      <c r="E724" s="26"/>
      <c r="F724" s="15"/>
    </row>
    <row r="725">
      <c r="B725" s="26"/>
      <c r="C725" s="26"/>
      <c r="D725" s="26"/>
      <c r="E725" s="26"/>
      <c r="F725" s="15"/>
    </row>
    <row r="726">
      <c r="B726" s="26"/>
      <c r="C726" s="26"/>
      <c r="D726" s="26"/>
      <c r="E726" s="26"/>
      <c r="F726" s="15"/>
    </row>
    <row r="727">
      <c r="B727" s="26"/>
      <c r="C727" s="26"/>
      <c r="D727" s="26"/>
      <c r="E727" s="26"/>
      <c r="F727" s="15"/>
    </row>
    <row r="728">
      <c r="B728" s="26"/>
      <c r="C728" s="26"/>
      <c r="D728" s="26"/>
      <c r="E728" s="26"/>
      <c r="F728" s="15"/>
    </row>
    <row r="729">
      <c r="B729" s="26"/>
      <c r="C729" s="26"/>
      <c r="D729" s="26"/>
      <c r="E729" s="26"/>
      <c r="F729" s="15"/>
    </row>
    <row r="730">
      <c r="B730" s="26"/>
      <c r="C730" s="26"/>
      <c r="D730" s="26"/>
      <c r="E730" s="26"/>
      <c r="F730" s="15"/>
    </row>
    <row r="731">
      <c r="B731" s="26"/>
      <c r="C731" s="26"/>
      <c r="D731" s="26"/>
      <c r="E731" s="26"/>
      <c r="F731" s="15"/>
    </row>
    <row r="732">
      <c r="B732" s="26"/>
      <c r="C732" s="26"/>
      <c r="D732" s="26"/>
      <c r="E732" s="26"/>
      <c r="F732" s="15"/>
    </row>
    <row r="733">
      <c r="B733" s="26"/>
      <c r="C733" s="26"/>
      <c r="D733" s="26"/>
      <c r="E733" s="26"/>
      <c r="F733" s="15"/>
    </row>
    <row r="734">
      <c r="B734" s="26"/>
      <c r="C734" s="26"/>
      <c r="D734" s="26"/>
      <c r="E734" s="26"/>
      <c r="F734" s="15"/>
    </row>
    <row r="735">
      <c r="B735" s="26"/>
      <c r="C735" s="26"/>
      <c r="D735" s="26"/>
      <c r="E735" s="26"/>
      <c r="F735" s="15"/>
    </row>
    <row r="736">
      <c r="B736" s="26"/>
      <c r="C736" s="26"/>
      <c r="D736" s="26"/>
      <c r="E736" s="26"/>
      <c r="F736" s="15"/>
    </row>
    <row r="737">
      <c r="B737" s="26"/>
      <c r="C737" s="26"/>
      <c r="D737" s="26"/>
      <c r="E737" s="26"/>
      <c r="F737" s="15"/>
    </row>
    <row r="738">
      <c r="B738" s="26"/>
      <c r="C738" s="26"/>
      <c r="D738" s="26"/>
      <c r="E738" s="26"/>
      <c r="F738" s="15"/>
    </row>
    <row r="739">
      <c r="B739" s="26"/>
      <c r="C739" s="26"/>
      <c r="D739" s="26"/>
      <c r="E739" s="26"/>
      <c r="F739" s="15"/>
    </row>
    <row r="740">
      <c r="B740" s="26"/>
      <c r="C740" s="26"/>
      <c r="D740" s="26"/>
      <c r="E740" s="26"/>
      <c r="F740" s="15"/>
    </row>
    <row r="741">
      <c r="B741" s="26"/>
      <c r="C741" s="26"/>
      <c r="D741" s="26"/>
      <c r="E741" s="26"/>
      <c r="F741" s="15"/>
    </row>
    <row r="742">
      <c r="B742" s="26"/>
      <c r="C742" s="26"/>
      <c r="D742" s="26"/>
      <c r="E742" s="26"/>
      <c r="F742" s="15"/>
    </row>
    <row r="743">
      <c r="B743" s="26"/>
      <c r="C743" s="26"/>
      <c r="D743" s="26"/>
      <c r="E743" s="26"/>
      <c r="F743" s="15"/>
    </row>
    <row r="744">
      <c r="B744" s="26"/>
      <c r="C744" s="26"/>
      <c r="D744" s="26"/>
      <c r="E744" s="26"/>
      <c r="F744" s="15"/>
    </row>
    <row r="745">
      <c r="B745" s="26"/>
      <c r="C745" s="26"/>
      <c r="D745" s="26"/>
      <c r="E745" s="26"/>
      <c r="F745" s="15"/>
    </row>
    <row r="746">
      <c r="B746" s="26"/>
      <c r="C746" s="26"/>
      <c r="D746" s="26"/>
      <c r="E746" s="26"/>
      <c r="F746" s="15"/>
    </row>
    <row r="747">
      <c r="B747" s="26"/>
      <c r="C747" s="26"/>
      <c r="D747" s="26"/>
      <c r="E747" s="26"/>
      <c r="F747" s="15"/>
    </row>
    <row r="748">
      <c r="B748" s="26"/>
      <c r="C748" s="26"/>
      <c r="D748" s="26"/>
      <c r="E748" s="26"/>
      <c r="F748" s="15"/>
    </row>
    <row r="749">
      <c r="B749" s="26"/>
      <c r="C749" s="26"/>
      <c r="D749" s="26"/>
      <c r="E749" s="26"/>
      <c r="F749" s="15"/>
    </row>
    <row r="750">
      <c r="B750" s="26"/>
      <c r="C750" s="26"/>
      <c r="D750" s="26"/>
      <c r="E750" s="26"/>
      <c r="F750" s="15"/>
    </row>
    <row r="751">
      <c r="B751" s="26"/>
      <c r="C751" s="26"/>
      <c r="D751" s="26"/>
      <c r="E751" s="26"/>
      <c r="F751" s="15"/>
    </row>
    <row r="752">
      <c r="B752" s="26"/>
      <c r="C752" s="26"/>
      <c r="D752" s="26"/>
      <c r="E752" s="26"/>
      <c r="F752" s="15"/>
    </row>
    <row r="753">
      <c r="B753" s="26"/>
      <c r="C753" s="26"/>
      <c r="D753" s="26"/>
      <c r="E753" s="26"/>
      <c r="F753" s="15"/>
    </row>
    <row r="754">
      <c r="B754" s="26"/>
      <c r="C754" s="26"/>
      <c r="D754" s="26"/>
      <c r="E754" s="26"/>
      <c r="F754" s="15"/>
    </row>
    <row r="755">
      <c r="B755" s="26"/>
      <c r="C755" s="26"/>
      <c r="D755" s="26"/>
      <c r="E755" s="26"/>
      <c r="F755" s="15"/>
    </row>
    <row r="756">
      <c r="B756" s="26"/>
      <c r="C756" s="26"/>
      <c r="D756" s="26"/>
      <c r="E756" s="26"/>
      <c r="F756" s="15"/>
    </row>
    <row r="757">
      <c r="B757" s="26"/>
      <c r="C757" s="26"/>
      <c r="D757" s="26"/>
      <c r="E757" s="26"/>
      <c r="F757" s="15"/>
    </row>
    <row r="758">
      <c r="B758" s="26"/>
      <c r="C758" s="26"/>
      <c r="D758" s="26"/>
      <c r="E758" s="26"/>
      <c r="F758" s="15"/>
    </row>
    <row r="759">
      <c r="B759" s="26"/>
      <c r="C759" s="26"/>
      <c r="D759" s="26"/>
      <c r="E759" s="26"/>
      <c r="F759" s="15"/>
    </row>
    <row r="760">
      <c r="B760" s="26"/>
      <c r="C760" s="26"/>
      <c r="D760" s="26"/>
      <c r="E760" s="26"/>
      <c r="F760" s="15"/>
    </row>
    <row r="761">
      <c r="B761" s="26"/>
      <c r="C761" s="26"/>
      <c r="D761" s="26"/>
      <c r="E761" s="26"/>
      <c r="F761" s="15"/>
    </row>
    <row r="762">
      <c r="B762" s="26"/>
      <c r="C762" s="26"/>
      <c r="D762" s="26"/>
      <c r="E762" s="26"/>
      <c r="F762" s="15"/>
    </row>
    <row r="763">
      <c r="B763" s="26"/>
      <c r="C763" s="26"/>
      <c r="D763" s="26"/>
      <c r="E763" s="26"/>
      <c r="F763" s="15"/>
    </row>
    <row r="764">
      <c r="B764" s="26"/>
      <c r="C764" s="26"/>
      <c r="D764" s="26"/>
      <c r="E764" s="26"/>
      <c r="F764" s="15"/>
    </row>
    <row r="765">
      <c r="B765" s="26"/>
      <c r="C765" s="26"/>
      <c r="D765" s="26"/>
      <c r="E765" s="26"/>
      <c r="F765" s="15"/>
    </row>
    <row r="766">
      <c r="B766" s="26"/>
      <c r="C766" s="26"/>
      <c r="D766" s="26"/>
      <c r="E766" s="26"/>
      <c r="F766" s="15"/>
    </row>
    <row r="767">
      <c r="B767" s="26"/>
      <c r="C767" s="26"/>
      <c r="D767" s="26"/>
      <c r="E767" s="26"/>
      <c r="F767" s="15"/>
    </row>
    <row r="768">
      <c r="B768" s="26"/>
      <c r="C768" s="26"/>
      <c r="D768" s="26"/>
      <c r="E768" s="26"/>
      <c r="F768" s="15"/>
    </row>
    <row r="769">
      <c r="B769" s="26"/>
      <c r="C769" s="26"/>
      <c r="D769" s="26"/>
      <c r="E769" s="26"/>
      <c r="F769" s="15"/>
    </row>
    <row r="770">
      <c r="B770" s="26"/>
      <c r="C770" s="26"/>
      <c r="D770" s="26"/>
      <c r="E770" s="26"/>
      <c r="F770" s="15"/>
    </row>
    <row r="771">
      <c r="B771" s="26"/>
      <c r="C771" s="26"/>
      <c r="D771" s="26"/>
      <c r="E771" s="26"/>
      <c r="F771" s="15"/>
    </row>
    <row r="772">
      <c r="B772" s="26"/>
      <c r="C772" s="26"/>
      <c r="D772" s="26"/>
      <c r="E772" s="26"/>
      <c r="F772" s="15"/>
    </row>
    <row r="773">
      <c r="B773" s="26"/>
      <c r="C773" s="26"/>
      <c r="D773" s="26"/>
      <c r="E773" s="26"/>
      <c r="F773" s="15"/>
    </row>
    <row r="774">
      <c r="B774" s="26"/>
      <c r="C774" s="26"/>
      <c r="D774" s="26"/>
      <c r="E774" s="26"/>
      <c r="F774" s="15"/>
    </row>
    <row r="775">
      <c r="B775" s="26"/>
      <c r="C775" s="26"/>
      <c r="D775" s="26"/>
      <c r="E775" s="26"/>
      <c r="F775" s="15"/>
    </row>
    <row r="776">
      <c r="B776" s="26"/>
      <c r="C776" s="26"/>
      <c r="D776" s="26"/>
      <c r="E776" s="26"/>
      <c r="F776" s="15"/>
    </row>
    <row r="777">
      <c r="B777" s="26"/>
      <c r="C777" s="26"/>
      <c r="D777" s="26"/>
      <c r="E777" s="26"/>
      <c r="F777" s="15"/>
    </row>
    <row r="778">
      <c r="B778" s="26"/>
      <c r="C778" s="26"/>
      <c r="D778" s="26"/>
      <c r="E778" s="26"/>
      <c r="F778" s="15"/>
    </row>
    <row r="779">
      <c r="B779" s="26"/>
      <c r="C779" s="26"/>
      <c r="D779" s="26"/>
      <c r="E779" s="26"/>
      <c r="F779" s="15"/>
    </row>
    <row r="780">
      <c r="B780" s="26"/>
      <c r="C780" s="26"/>
      <c r="D780" s="26"/>
      <c r="E780" s="26"/>
      <c r="F780" s="15"/>
    </row>
    <row r="781">
      <c r="B781" s="26"/>
      <c r="C781" s="26"/>
      <c r="D781" s="26"/>
      <c r="E781" s="26"/>
      <c r="F781" s="15"/>
    </row>
    <row r="782">
      <c r="B782" s="26"/>
      <c r="C782" s="26"/>
      <c r="D782" s="26"/>
      <c r="E782" s="26"/>
      <c r="F782" s="15"/>
    </row>
    <row r="783">
      <c r="B783" s="26"/>
      <c r="C783" s="26"/>
      <c r="D783" s="26"/>
      <c r="E783" s="26"/>
      <c r="F783" s="15"/>
    </row>
    <row r="784">
      <c r="B784" s="26"/>
      <c r="C784" s="26"/>
      <c r="D784" s="26"/>
      <c r="E784" s="26"/>
      <c r="F784" s="15"/>
    </row>
    <row r="785">
      <c r="B785" s="26"/>
      <c r="C785" s="26"/>
      <c r="D785" s="26"/>
      <c r="E785" s="26"/>
      <c r="F785" s="15"/>
    </row>
    <row r="786">
      <c r="B786" s="26"/>
      <c r="C786" s="26"/>
      <c r="D786" s="26"/>
      <c r="E786" s="26"/>
      <c r="F786" s="15"/>
    </row>
    <row r="787">
      <c r="B787" s="26"/>
      <c r="C787" s="26"/>
      <c r="D787" s="26"/>
      <c r="E787" s="26"/>
      <c r="F787" s="15"/>
    </row>
    <row r="788">
      <c r="B788" s="26"/>
      <c r="C788" s="26"/>
      <c r="D788" s="26"/>
      <c r="E788" s="26"/>
      <c r="F788" s="15"/>
    </row>
    <row r="789">
      <c r="B789" s="26"/>
      <c r="C789" s="26"/>
      <c r="D789" s="26"/>
      <c r="E789" s="26"/>
      <c r="F789" s="15"/>
    </row>
    <row r="790">
      <c r="B790" s="26"/>
      <c r="C790" s="26"/>
      <c r="D790" s="26"/>
      <c r="E790" s="26"/>
      <c r="F790" s="15"/>
    </row>
    <row r="791">
      <c r="B791" s="26"/>
      <c r="C791" s="26"/>
      <c r="D791" s="26"/>
      <c r="E791" s="26"/>
      <c r="F791" s="15"/>
    </row>
    <row r="792">
      <c r="B792" s="26"/>
      <c r="C792" s="26"/>
      <c r="D792" s="26"/>
      <c r="E792" s="26"/>
      <c r="F792" s="15"/>
    </row>
    <row r="793">
      <c r="B793" s="26"/>
      <c r="C793" s="26"/>
      <c r="D793" s="26"/>
      <c r="E793" s="26"/>
      <c r="F793" s="15"/>
    </row>
    <row r="794">
      <c r="B794" s="26"/>
      <c r="C794" s="26"/>
      <c r="D794" s="26"/>
      <c r="E794" s="26"/>
      <c r="F794" s="15"/>
    </row>
    <row r="795">
      <c r="B795" s="26"/>
      <c r="C795" s="26"/>
      <c r="D795" s="26"/>
      <c r="E795" s="26"/>
      <c r="F795" s="15"/>
    </row>
    <row r="796">
      <c r="B796" s="26"/>
      <c r="C796" s="26"/>
      <c r="D796" s="26"/>
      <c r="E796" s="26"/>
      <c r="F796" s="15"/>
    </row>
    <row r="797">
      <c r="B797" s="26"/>
      <c r="C797" s="26"/>
      <c r="D797" s="26"/>
      <c r="E797" s="26"/>
      <c r="F797" s="15"/>
    </row>
    <row r="798">
      <c r="B798" s="26"/>
      <c r="C798" s="26"/>
      <c r="D798" s="26"/>
      <c r="E798" s="26"/>
      <c r="F798" s="15"/>
    </row>
    <row r="799">
      <c r="B799" s="26"/>
      <c r="C799" s="26"/>
      <c r="D799" s="26"/>
      <c r="E799" s="26"/>
      <c r="F799" s="15"/>
    </row>
    <row r="800">
      <c r="B800" s="26"/>
      <c r="C800" s="26"/>
      <c r="D800" s="26"/>
      <c r="E800" s="26"/>
      <c r="F800" s="15"/>
    </row>
    <row r="801">
      <c r="B801" s="26"/>
      <c r="C801" s="26"/>
      <c r="D801" s="26"/>
      <c r="E801" s="26"/>
      <c r="F801" s="15"/>
    </row>
    <row r="802">
      <c r="B802" s="26"/>
      <c r="C802" s="26"/>
      <c r="D802" s="26"/>
      <c r="E802" s="26"/>
      <c r="F802" s="15"/>
    </row>
    <row r="803">
      <c r="B803" s="26"/>
      <c r="C803" s="26"/>
      <c r="D803" s="26"/>
      <c r="E803" s="26"/>
      <c r="F803" s="15"/>
    </row>
    <row r="804">
      <c r="B804" s="26"/>
      <c r="C804" s="26"/>
      <c r="D804" s="26"/>
      <c r="E804" s="26"/>
      <c r="F804" s="15"/>
    </row>
    <row r="805">
      <c r="B805" s="26"/>
      <c r="C805" s="26"/>
      <c r="D805" s="26"/>
      <c r="E805" s="26"/>
      <c r="F805" s="15"/>
    </row>
    <row r="806">
      <c r="B806" s="26"/>
      <c r="C806" s="26"/>
      <c r="D806" s="26"/>
      <c r="E806" s="26"/>
      <c r="F806" s="15"/>
    </row>
    <row r="807">
      <c r="B807" s="26"/>
      <c r="C807" s="26"/>
      <c r="D807" s="26"/>
      <c r="E807" s="26"/>
      <c r="F807" s="15"/>
    </row>
    <row r="808">
      <c r="B808" s="26"/>
      <c r="C808" s="26"/>
      <c r="D808" s="26"/>
      <c r="E808" s="26"/>
      <c r="F808" s="15"/>
    </row>
    <row r="809">
      <c r="B809" s="26"/>
      <c r="C809" s="26"/>
      <c r="D809" s="26"/>
      <c r="E809" s="26"/>
      <c r="F809" s="15"/>
    </row>
    <row r="810">
      <c r="B810" s="26"/>
      <c r="C810" s="26"/>
      <c r="D810" s="26"/>
      <c r="E810" s="26"/>
      <c r="F810" s="15"/>
    </row>
    <row r="811">
      <c r="B811" s="26"/>
      <c r="C811" s="26"/>
      <c r="D811" s="26"/>
      <c r="E811" s="26"/>
      <c r="F811" s="15"/>
    </row>
    <row r="812">
      <c r="B812" s="26"/>
      <c r="C812" s="26"/>
      <c r="D812" s="26"/>
      <c r="E812" s="26"/>
      <c r="F812" s="15"/>
    </row>
    <row r="813">
      <c r="B813" s="26"/>
      <c r="C813" s="26"/>
      <c r="D813" s="26"/>
      <c r="E813" s="26"/>
      <c r="F813" s="15"/>
    </row>
    <row r="814">
      <c r="B814" s="26"/>
      <c r="C814" s="26"/>
      <c r="D814" s="26"/>
      <c r="E814" s="26"/>
      <c r="F814" s="15"/>
    </row>
    <row r="815">
      <c r="B815" s="26"/>
      <c r="C815" s="26"/>
      <c r="D815" s="26"/>
      <c r="E815" s="26"/>
      <c r="F815" s="15"/>
    </row>
    <row r="816">
      <c r="B816" s="26"/>
      <c r="C816" s="26"/>
      <c r="D816" s="26"/>
      <c r="E816" s="26"/>
      <c r="F816" s="15"/>
    </row>
    <row r="817">
      <c r="B817" s="26"/>
      <c r="C817" s="26"/>
      <c r="D817" s="26"/>
      <c r="E817" s="26"/>
      <c r="F817" s="15"/>
    </row>
    <row r="818">
      <c r="B818" s="26"/>
      <c r="C818" s="26"/>
      <c r="D818" s="26"/>
      <c r="E818" s="26"/>
      <c r="F818" s="15"/>
    </row>
    <row r="819">
      <c r="B819" s="26"/>
      <c r="C819" s="26"/>
      <c r="D819" s="26"/>
      <c r="E819" s="26"/>
      <c r="F819" s="15"/>
    </row>
    <row r="820">
      <c r="B820" s="26"/>
      <c r="C820" s="26"/>
      <c r="D820" s="26"/>
      <c r="E820" s="26"/>
      <c r="F820" s="15"/>
    </row>
    <row r="821">
      <c r="B821" s="26"/>
      <c r="C821" s="26"/>
      <c r="D821" s="26"/>
      <c r="E821" s="26"/>
      <c r="F821" s="15"/>
    </row>
    <row r="822">
      <c r="B822" s="26"/>
      <c r="C822" s="26"/>
      <c r="D822" s="26"/>
      <c r="E822" s="26"/>
      <c r="F822" s="15"/>
    </row>
    <row r="823">
      <c r="B823" s="26"/>
      <c r="C823" s="26"/>
      <c r="D823" s="26"/>
      <c r="E823" s="26"/>
      <c r="F823" s="15"/>
    </row>
    <row r="824">
      <c r="B824" s="26"/>
      <c r="C824" s="26"/>
      <c r="D824" s="26"/>
      <c r="E824" s="26"/>
      <c r="F824" s="15"/>
    </row>
    <row r="825">
      <c r="B825" s="26"/>
      <c r="C825" s="26"/>
      <c r="D825" s="26"/>
      <c r="E825" s="26"/>
      <c r="F825" s="15"/>
    </row>
    <row r="826">
      <c r="B826" s="26"/>
      <c r="C826" s="26"/>
      <c r="D826" s="26"/>
      <c r="E826" s="26"/>
      <c r="F826" s="15"/>
    </row>
    <row r="827">
      <c r="B827" s="26"/>
      <c r="C827" s="26"/>
      <c r="D827" s="26"/>
      <c r="E827" s="26"/>
      <c r="F827" s="15"/>
    </row>
    <row r="828">
      <c r="B828" s="26"/>
      <c r="C828" s="26"/>
      <c r="D828" s="26"/>
      <c r="E828" s="26"/>
      <c r="F828" s="15"/>
    </row>
    <row r="829">
      <c r="B829" s="26"/>
      <c r="C829" s="26"/>
      <c r="D829" s="26"/>
      <c r="E829" s="26"/>
      <c r="F829" s="15"/>
    </row>
    <row r="830">
      <c r="B830" s="26"/>
      <c r="C830" s="26"/>
      <c r="D830" s="26"/>
      <c r="E830" s="26"/>
      <c r="F830" s="15"/>
    </row>
    <row r="831">
      <c r="B831" s="26"/>
      <c r="C831" s="26"/>
      <c r="D831" s="26"/>
      <c r="E831" s="26"/>
      <c r="F831" s="15"/>
    </row>
    <row r="832">
      <c r="B832" s="26"/>
      <c r="C832" s="26"/>
      <c r="D832" s="26"/>
      <c r="E832" s="26"/>
      <c r="F832" s="15"/>
    </row>
    <row r="833">
      <c r="B833" s="26"/>
      <c r="C833" s="26"/>
      <c r="D833" s="26"/>
      <c r="E833" s="26"/>
      <c r="F833" s="15"/>
    </row>
    <row r="834">
      <c r="B834" s="26"/>
      <c r="C834" s="26"/>
      <c r="D834" s="26"/>
      <c r="E834" s="26"/>
      <c r="F834" s="15"/>
    </row>
    <row r="835">
      <c r="B835" s="26"/>
      <c r="C835" s="26"/>
      <c r="D835" s="26"/>
      <c r="E835" s="26"/>
      <c r="F835" s="15"/>
    </row>
    <row r="836">
      <c r="B836" s="26"/>
      <c r="C836" s="26"/>
      <c r="D836" s="26"/>
      <c r="E836" s="26"/>
      <c r="F836" s="15"/>
    </row>
    <row r="837">
      <c r="B837" s="26"/>
      <c r="C837" s="26"/>
      <c r="D837" s="26"/>
      <c r="E837" s="26"/>
      <c r="F837" s="15"/>
    </row>
    <row r="838">
      <c r="B838" s="26"/>
      <c r="C838" s="26"/>
      <c r="D838" s="26"/>
      <c r="E838" s="26"/>
      <c r="F838" s="15"/>
    </row>
    <row r="839">
      <c r="B839" s="26"/>
      <c r="C839" s="26"/>
      <c r="D839" s="26"/>
      <c r="E839" s="26"/>
      <c r="F839" s="15"/>
    </row>
    <row r="840">
      <c r="B840" s="26"/>
      <c r="C840" s="26"/>
      <c r="D840" s="26"/>
      <c r="E840" s="26"/>
      <c r="F840" s="15"/>
    </row>
    <row r="841">
      <c r="B841" s="26"/>
      <c r="C841" s="26"/>
      <c r="D841" s="26"/>
      <c r="E841" s="26"/>
      <c r="F841" s="15"/>
    </row>
    <row r="842">
      <c r="B842" s="26"/>
      <c r="C842" s="26"/>
      <c r="D842" s="26"/>
      <c r="E842" s="26"/>
      <c r="F842" s="15"/>
    </row>
    <row r="843">
      <c r="B843" s="26"/>
      <c r="C843" s="26"/>
      <c r="D843" s="26"/>
      <c r="E843" s="26"/>
      <c r="F843" s="15"/>
    </row>
    <row r="844">
      <c r="B844" s="26"/>
      <c r="C844" s="26"/>
      <c r="D844" s="26"/>
      <c r="E844" s="26"/>
      <c r="F844" s="15"/>
    </row>
    <row r="845">
      <c r="B845" s="26"/>
      <c r="C845" s="26"/>
      <c r="D845" s="26"/>
      <c r="E845" s="26"/>
      <c r="F845" s="15"/>
    </row>
    <row r="846">
      <c r="B846" s="26"/>
      <c r="C846" s="26"/>
      <c r="D846" s="26"/>
      <c r="E846" s="26"/>
      <c r="F846" s="15"/>
    </row>
    <row r="847">
      <c r="B847" s="26"/>
      <c r="C847" s="26"/>
      <c r="D847" s="26"/>
      <c r="E847" s="26"/>
      <c r="F847" s="15"/>
    </row>
    <row r="848">
      <c r="B848" s="26"/>
      <c r="C848" s="26"/>
      <c r="D848" s="26"/>
      <c r="E848" s="26"/>
      <c r="F848" s="15"/>
    </row>
    <row r="849">
      <c r="B849" s="26"/>
      <c r="C849" s="26"/>
      <c r="D849" s="26"/>
      <c r="E849" s="26"/>
      <c r="F849" s="15"/>
    </row>
    <row r="850">
      <c r="B850" s="26"/>
      <c r="C850" s="26"/>
      <c r="D850" s="26"/>
      <c r="E850" s="26"/>
      <c r="F850" s="15"/>
    </row>
    <row r="851">
      <c r="B851" s="26"/>
      <c r="C851" s="26"/>
      <c r="D851" s="26"/>
      <c r="E851" s="26"/>
      <c r="F851" s="15"/>
    </row>
    <row r="852">
      <c r="B852" s="26"/>
      <c r="C852" s="26"/>
      <c r="D852" s="26"/>
      <c r="E852" s="26"/>
      <c r="F852" s="15"/>
    </row>
    <row r="853">
      <c r="B853" s="26"/>
      <c r="C853" s="26"/>
      <c r="D853" s="26"/>
      <c r="E853" s="26"/>
      <c r="F853" s="15"/>
    </row>
    <row r="854">
      <c r="B854" s="26"/>
      <c r="C854" s="26"/>
      <c r="D854" s="26"/>
      <c r="E854" s="26"/>
      <c r="F854" s="15"/>
    </row>
    <row r="855">
      <c r="B855" s="26"/>
      <c r="C855" s="26"/>
      <c r="D855" s="26"/>
      <c r="E855" s="26"/>
      <c r="F855" s="15"/>
    </row>
    <row r="856">
      <c r="B856" s="26"/>
      <c r="C856" s="26"/>
      <c r="D856" s="26"/>
      <c r="E856" s="26"/>
      <c r="F856" s="15"/>
    </row>
    <row r="857">
      <c r="B857" s="26"/>
      <c r="C857" s="26"/>
      <c r="D857" s="26"/>
      <c r="E857" s="26"/>
      <c r="F857" s="15"/>
    </row>
    <row r="858">
      <c r="B858" s="26"/>
      <c r="C858" s="26"/>
      <c r="D858" s="26"/>
      <c r="E858" s="26"/>
      <c r="F858" s="15"/>
    </row>
    <row r="859">
      <c r="B859" s="26"/>
      <c r="C859" s="26"/>
      <c r="D859" s="26"/>
      <c r="E859" s="26"/>
      <c r="F859" s="15"/>
    </row>
    <row r="860">
      <c r="B860" s="26"/>
      <c r="C860" s="26"/>
      <c r="D860" s="26"/>
      <c r="E860" s="26"/>
      <c r="F860" s="15"/>
    </row>
    <row r="861">
      <c r="B861" s="26"/>
      <c r="C861" s="26"/>
      <c r="D861" s="26"/>
      <c r="E861" s="26"/>
      <c r="F861" s="15"/>
    </row>
    <row r="862">
      <c r="B862" s="26"/>
      <c r="C862" s="26"/>
      <c r="D862" s="26"/>
      <c r="E862" s="26"/>
      <c r="F862" s="15"/>
    </row>
    <row r="863">
      <c r="B863" s="26"/>
      <c r="C863" s="26"/>
      <c r="D863" s="26"/>
      <c r="E863" s="26"/>
      <c r="F863" s="15"/>
    </row>
    <row r="864">
      <c r="B864" s="26"/>
      <c r="C864" s="26"/>
      <c r="D864" s="26"/>
      <c r="E864" s="26"/>
      <c r="F864" s="15"/>
    </row>
    <row r="865">
      <c r="B865" s="26"/>
      <c r="C865" s="26"/>
      <c r="D865" s="26"/>
      <c r="E865" s="26"/>
      <c r="F865" s="15"/>
    </row>
    <row r="866">
      <c r="B866" s="26"/>
      <c r="C866" s="26"/>
      <c r="D866" s="26"/>
      <c r="E866" s="26"/>
      <c r="F866" s="15"/>
    </row>
    <row r="867">
      <c r="B867" s="26"/>
      <c r="C867" s="26"/>
      <c r="D867" s="26"/>
      <c r="E867" s="26"/>
      <c r="F867" s="15"/>
    </row>
    <row r="868">
      <c r="B868" s="26"/>
      <c r="C868" s="26"/>
      <c r="D868" s="26"/>
      <c r="E868" s="26"/>
      <c r="F868" s="15"/>
    </row>
    <row r="869">
      <c r="B869" s="26"/>
      <c r="C869" s="26"/>
      <c r="D869" s="26"/>
      <c r="E869" s="26"/>
      <c r="F869" s="15"/>
    </row>
    <row r="870">
      <c r="B870" s="26"/>
      <c r="C870" s="26"/>
      <c r="D870" s="26"/>
      <c r="E870" s="26"/>
      <c r="F870" s="15"/>
    </row>
    <row r="871">
      <c r="B871" s="26"/>
      <c r="C871" s="26"/>
      <c r="D871" s="26"/>
      <c r="E871" s="26"/>
      <c r="F871" s="15"/>
    </row>
    <row r="872">
      <c r="B872" s="26"/>
      <c r="C872" s="26"/>
      <c r="D872" s="26"/>
      <c r="E872" s="26"/>
      <c r="F872" s="15"/>
    </row>
    <row r="873">
      <c r="B873" s="26"/>
      <c r="C873" s="26"/>
      <c r="D873" s="26"/>
      <c r="E873" s="26"/>
      <c r="F873" s="15"/>
    </row>
    <row r="874">
      <c r="B874" s="26"/>
      <c r="C874" s="26"/>
      <c r="D874" s="26"/>
      <c r="E874" s="26"/>
      <c r="F874" s="15"/>
    </row>
    <row r="875">
      <c r="B875" s="26"/>
      <c r="C875" s="26"/>
      <c r="D875" s="26"/>
      <c r="E875" s="26"/>
      <c r="F875" s="15"/>
    </row>
    <row r="876">
      <c r="B876" s="26"/>
      <c r="C876" s="26"/>
      <c r="D876" s="26"/>
      <c r="E876" s="26"/>
      <c r="F876" s="15"/>
    </row>
    <row r="877">
      <c r="B877" s="26"/>
      <c r="C877" s="26"/>
      <c r="D877" s="26"/>
      <c r="E877" s="26"/>
      <c r="F877" s="15"/>
    </row>
    <row r="878">
      <c r="B878" s="26"/>
      <c r="C878" s="26"/>
      <c r="D878" s="26"/>
      <c r="E878" s="26"/>
      <c r="F878" s="15"/>
    </row>
    <row r="879">
      <c r="B879" s="26"/>
      <c r="C879" s="26"/>
      <c r="D879" s="26"/>
      <c r="E879" s="26"/>
      <c r="F879" s="15"/>
    </row>
    <row r="880">
      <c r="B880" s="26"/>
      <c r="C880" s="26"/>
      <c r="D880" s="26"/>
      <c r="E880" s="26"/>
      <c r="F880" s="15"/>
    </row>
    <row r="881">
      <c r="B881" s="26"/>
      <c r="C881" s="26"/>
      <c r="D881" s="26"/>
      <c r="E881" s="26"/>
      <c r="F881" s="15"/>
    </row>
    <row r="882">
      <c r="B882" s="26"/>
      <c r="C882" s="26"/>
      <c r="D882" s="26"/>
      <c r="E882" s="26"/>
      <c r="F882" s="15"/>
    </row>
    <row r="883">
      <c r="B883" s="26"/>
      <c r="C883" s="26"/>
      <c r="D883" s="26"/>
      <c r="E883" s="26"/>
      <c r="F883" s="15"/>
    </row>
    <row r="884">
      <c r="B884" s="26"/>
      <c r="C884" s="26"/>
      <c r="D884" s="26"/>
      <c r="E884" s="26"/>
      <c r="F884" s="15"/>
    </row>
    <row r="885">
      <c r="B885" s="26"/>
      <c r="C885" s="26"/>
      <c r="D885" s="26"/>
      <c r="E885" s="26"/>
      <c r="F885" s="15"/>
    </row>
    <row r="886">
      <c r="B886" s="26"/>
      <c r="C886" s="26"/>
      <c r="D886" s="26"/>
      <c r="E886" s="26"/>
      <c r="F886" s="15"/>
    </row>
    <row r="887">
      <c r="B887" s="26"/>
      <c r="C887" s="26"/>
      <c r="D887" s="26"/>
      <c r="E887" s="26"/>
      <c r="F887" s="15"/>
    </row>
    <row r="888">
      <c r="B888" s="26"/>
      <c r="C888" s="26"/>
      <c r="D888" s="26"/>
      <c r="E888" s="26"/>
      <c r="F888" s="15"/>
    </row>
    <row r="889">
      <c r="B889" s="26"/>
      <c r="C889" s="26"/>
      <c r="D889" s="26"/>
      <c r="E889" s="26"/>
      <c r="F889" s="15"/>
    </row>
    <row r="890">
      <c r="B890" s="26"/>
      <c r="C890" s="26"/>
      <c r="D890" s="26"/>
      <c r="E890" s="26"/>
      <c r="F890" s="15"/>
    </row>
    <row r="891">
      <c r="B891" s="26"/>
      <c r="C891" s="26"/>
      <c r="D891" s="26"/>
      <c r="E891" s="26"/>
      <c r="F891" s="15"/>
    </row>
    <row r="892">
      <c r="B892" s="26"/>
      <c r="C892" s="26"/>
      <c r="D892" s="26"/>
      <c r="E892" s="26"/>
      <c r="F892" s="15"/>
    </row>
    <row r="893">
      <c r="B893" s="26"/>
      <c r="C893" s="26"/>
      <c r="D893" s="26"/>
      <c r="E893" s="26"/>
      <c r="F893" s="15"/>
    </row>
    <row r="894">
      <c r="B894" s="26"/>
      <c r="C894" s="26"/>
      <c r="D894" s="26"/>
      <c r="E894" s="26"/>
      <c r="F894" s="15"/>
    </row>
    <row r="895">
      <c r="B895" s="26"/>
      <c r="C895" s="26"/>
      <c r="D895" s="26"/>
      <c r="E895" s="26"/>
      <c r="F895" s="15"/>
    </row>
    <row r="896">
      <c r="B896" s="26"/>
      <c r="C896" s="26"/>
      <c r="D896" s="26"/>
      <c r="E896" s="26"/>
      <c r="F896" s="15"/>
    </row>
    <row r="897">
      <c r="B897" s="26"/>
      <c r="C897" s="26"/>
      <c r="D897" s="26"/>
      <c r="E897" s="26"/>
      <c r="F897" s="15"/>
    </row>
    <row r="898">
      <c r="B898" s="26"/>
      <c r="C898" s="26"/>
      <c r="D898" s="26"/>
      <c r="E898" s="26"/>
      <c r="F898" s="15"/>
    </row>
    <row r="899">
      <c r="B899" s="26"/>
      <c r="C899" s="26"/>
      <c r="D899" s="26"/>
      <c r="E899" s="26"/>
      <c r="F899" s="15"/>
    </row>
    <row r="900">
      <c r="B900" s="26"/>
      <c r="C900" s="26"/>
      <c r="D900" s="26"/>
      <c r="E900" s="26"/>
      <c r="F900" s="15"/>
    </row>
    <row r="901">
      <c r="B901" s="26"/>
      <c r="C901" s="26"/>
      <c r="D901" s="26"/>
      <c r="E901" s="26"/>
      <c r="F901" s="15"/>
    </row>
    <row r="902">
      <c r="B902" s="26"/>
      <c r="C902" s="26"/>
      <c r="D902" s="26"/>
      <c r="E902" s="26"/>
      <c r="F902" s="15"/>
    </row>
    <row r="903">
      <c r="B903" s="26"/>
      <c r="C903" s="26"/>
      <c r="D903" s="26"/>
      <c r="E903" s="26"/>
      <c r="F903" s="15"/>
    </row>
    <row r="904">
      <c r="B904" s="26"/>
      <c r="C904" s="26"/>
      <c r="D904" s="26"/>
      <c r="E904" s="26"/>
      <c r="F904" s="15"/>
    </row>
    <row r="905">
      <c r="B905" s="26"/>
      <c r="C905" s="26"/>
      <c r="D905" s="26"/>
      <c r="E905" s="26"/>
      <c r="F905" s="15"/>
    </row>
    <row r="906">
      <c r="B906" s="26"/>
      <c r="C906" s="26"/>
      <c r="D906" s="26"/>
      <c r="E906" s="26"/>
      <c r="F906" s="15"/>
    </row>
    <row r="907">
      <c r="B907" s="26"/>
      <c r="C907" s="26"/>
      <c r="D907" s="26"/>
      <c r="E907" s="26"/>
      <c r="F907" s="15"/>
    </row>
    <row r="908">
      <c r="B908" s="26"/>
      <c r="C908" s="26"/>
      <c r="D908" s="26"/>
      <c r="E908" s="26"/>
      <c r="F908" s="15"/>
    </row>
    <row r="909">
      <c r="B909" s="26"/>
      <c r="C909" s="26"/>
      <c r="D909" s="26"/>
      <c r="E909" s="26"/>
      <c r="F909" s="15"/>
    </row>
    <row r="910">
      <c r="B910" s="26"/>
      <c r="C910" s="26"/>
      <c r="D910" s="26"/>
      <c r="E910" s="26"/>
      <c r="F910" s="15"/>
    </row>
    <row r="911">
      <c r="B911" s="26"/>
      <c r="C911" s="26"/>
      <c r="D911" s="26"/>
      <c r="E911" s="26"/>
      <c r="F911" s="15"/>
    </row>
    <row r="912">
      <c r="B912" s="26"/>
      <c r="C912" s="26"/>
      <c r="D912" s="26"/>
      <c r="E912" s="26"/>
      <c r="F912" s="15"/>
    </row>
    <row r="913">
      <c r="B913" s="26"/>
      <c r="C913" s="26"/>
      <c r="D913" s="26"/>
      <c r="E913" s="26"/>
      <c r="F913" s="15"/>
    </row>
    <row r="914">
      <c r="B914" s="26"/>
      <c r="C914" s="26"/>
      <c r="D914" s="26"/>
      <c r="E914" s="26"/>
      <c r="F914" s="15"/>
    </row>
    <row r="915">
      <c r="B915" s="26"/>
      <c r="C915" s="26"/>
      <c r="D915" s="26"/>
      <c r="E915" s="26"/>
      <c r="F915" s="15"/>
    </row>
    <row r="916">
      <c r="B916" s="26"/>
      <c r="C916" s="26"/>
      <c r="D916" s="26"/>
      <c r="E916" s="26"/>
      <c r="F916" s="15"/>
    </row>
    <row r="917">
      <c r="B917" s="26"/>
      <c r="C917" s="26"/>
      <c r="D917" s="26"/>
      <c r="E917" s="26"/>
      <c r="F917" s="15"/>
    </row>
    <row r="918">
      <c r="B918" s="26"/>
      <c r="C918" s="26"/>
      <c r="D918" s="26"/>
      <c r="E918" s="26"/>
      <c r="F918" s="15"/>
    </row>
    <row r="919">
      <c r="B919" s="26"/>
      <c r="C919" s="26"/>
      <c r="D919" s="26"/>
      <c r="E919" s="26"/>
      <c r="F919" s="15"/>
    </row>
    <row r="920">
      <c r="B920" s="26"/>
      <c r="C920" s="26"/>
      <c r="D920" s="26"/>
      <c r="E920" s="26"/>
      <c r="F920" s="15"/>
    </row>
    <row r="921">
      <c r="B921" s="26"/>
      <c r="C921" s="26"/>
      <c r="D921" s="26"/>
      <c r="E921" s="26"/>
      <c r="F921" s="15"/>
    </row>
    <row r="922">
      <c r="B922" s="26"/>
      <c r="C922" s="26"/>
      <c r="D922" s="26"/>
      <c r="E922" s="26"/>
      <c r="F922" s="15"/>
    </row>
    <row r="923">
      <c r="B923" s="26"/>
      <c r="C923" s="26"/>
      <c r="D923" s="26"/>
      <c r="E923" s="26"/>
      <c r="F923" s="15"/>
    </row>
    <row r="924">
      <c r="B924" s="26"/>
      <c r="C924" s="26"/>
      <c r="D924" s="26"/>
      <c r="E924" s="26"/>
      <c r="F924" s="15"/>
    </row>
    <row r="925">
      <c r="B925" s="26"/>
      <c r="C925" s="26"/>
      <c r="D925" s="26"/>
      <c r="E925" s="26"/>
      <c r="F925" s="15"/>
    </row>
    <row r="926">
      <c r="B926" s="26"/>
      <c r="C926" s="26"/>
      <c r="D926" s="26"/>
      <c r="E926" s="26"/>
      <c r="F926" s="15"/>
    </row>
    <row r="927">
      <c r="B927" s="26"/>
      <c r="C927" s="26"/>
      <c r="D927" s="26"/>
      <c r="E927" s="26"/>
      <c r="F927" s="15"/>
    </row>
    <row r="928">
      <c r="B928" s="26"/>
      <c r="C928" s="26"/>
      <c r="D928" s="26"/>
      <c r="E928" s="26"/>
      <c r="F928" s="15"/>
    </row>
    <row r="929">
      <c r="B929" s="26"/>
      <c r="C929" s="26"/>
      <c r="D929" s="26"/>
      <c r="E929" s="26"/>
      <c r="F929" s="15"/>
    </row>
    <row r="930">
      <c r="B930" s="26"/>
      <c r="C930" s="26"/>
      <c r="D930" s="26"/>
      <c r="E930" s="26"/>
      <c r="F930" s="15"/>
    </row>
    <row r="931">
      <c r="B931" s="26"/>
      <c r="C931" s="26"/>
      <c r="D931" s="26"/>
      <c r="E931" s="26"/>
      <c r="F931" s="15"/>
    </row>
    <row r="932">
      <c r="B932" s="26"/>
      <c r="C932" s="26"/>
      <c r="D932" s="26"/>
      <c r="E932" s="26"/>
      <c r="F932" s="15"/>
    </row>
    <row r="933">
      <c r="B933" s="26"/>
      <c r="C933" s="26"/>
      <c r="D933" s="26"/>
      <c r="E933" s="26"/>
      <c r="F933" s="15"/>
    </row>
    <row r="934">
      <c r="B934" s="26"/>
      <c r="C934" s="26"/>
      <c r="D934" s="26"/>
      <c r="E934" s="26"/>
      <c r="F934" s="15"/>
    </row>
    <row r="935">
      <c r="B935" s="26"/>
      <c r="C935" s="26"/>
      <c r="D935" s="26"/>
      <c r="E935" s="26"/>
      <c r="F935" s="15"/>
    </row>
    <row r="936">
      <c r="B936" s="26"/>
      <c r="C936" s="26"/>
      <c r="D936" s="26"/>
      <c r="E936" s="26"/>
      <c r="F936" s="15"/>
    </row>
    <row r="937">
      <c r="B937" s="26"/>
      <c r="C937" s="26"/>
      <c r="D937" s="26"/>
      <c r="E937" s="26"/>
      <c r="F937" s="15"/>
    </row>
    <row r="938">
      <c r="B938" s="26"/>
      <c r="C938" s="26"/>
      <c r="D938" s="26"/>
      <c r="E938" s="26"/>
      <c r="F938" s="15"/>
    </row>
    <row r="939">
      <c r="B939" s="26"/>
      <c r="C939" s="26"/>
      <c r="D939" s="26"/>
      <c r="E939" s="26"/>
      <c r="F939" s="15"/>
    </row>
    <row r="940">
      <c r="B940" s="26"/>
      <c r="C940" s="26"/>
      <c r="D940" s="26"/>
      <c r="E940" s="26"/>
      <c r="F940" s="15"/>
    </row>
    <row r="941">
      <c r="B941" s="26"/>
      <c r="C941" s="26"/>
      <c r="D941" s="26"/>
      <c r="E941" s="26"/>
      <c r="F941" s="15"/>
    </row>
    <row r="942">
      <c r="B942" s="26"/>
      <c r="C942" s="26"/>
      <c r="D942" s="26"/>
      <c r="E942" s="26"/>
      <c r="F942" s="15"/>
    </row>
    <row r="943">
      <c r="B943" s="26"/>
      <c r="C943" s="26"/>
      <c r="D943" s="26"/>
      <c r="E943" s="26"/>
      <c r="F943" s="15"/>
    </row>
    <row r="944">
      <c r="B944" s="26"/>
      <c r="C944" s="26"/>
      <c r="D944" s="26"/>
      <c r="E944" s="26"/>
      <c r="F944" s="15"/>
    </row>
    <row r="945">
      <c r="B945" s="26"/>
      <c r="C945" s="26"/>
      <c r="D945" s="26"/>
      <c r="E945" s="26"/>
      <c r="F945" s="15"/>
    </row>
    <row r="946">
      <c r="B946" s="26"/>
      <c r="C946" s="26"/>
      <c r="D946" s="26"/>
      <c r="E946" s="26"/>
      <c r="F946" s="15"/>
    </row>
    <row r="947">
      <c r="B947" s="26"/>
      <c r="C947" s="26"/>
      <c r="D947" s="26"/>
      <c r="E947" s="26"/>
      <c r="F947" s="15"/>
    </row>
    <row r="948">
      <c r="B948" s="26"/>
      <c r="C948" s="26"/>
      <c r="D948" s="26"/>
      <c r="E948" s="26"/>
      <c r="F948" s="15"/>
    </row>
    <row r="949">
      <c r="B949" s="26"/>
      <c r="C949" s="26"/>
      <c r="D949" s="26"/>
      <c r="E949" s="26"/>
      <c r="F949" s="15"/>
    </row>
    <row r="950">
      <c r="B950" s="26"/>
      <c r="C950" s="26"/>
      <c r="D950" s="26"/>
      <c r="E950" s="26"/>
      <c r="F950" s="15"/>
    </row>
    <row r="951">
      <c r="B951" s="26"/>
      <c r="C951" s="26"/>
      <c r="D951" s="26"/>
      <c r="E951" s="26"/>
      <c r="F951" s="15"/>
    </row>
    <row r="952">
      <c r="B952" s="26"/>
      <c r="C952" s="26"/>
      <c r="D952" s="26"/>
      <c r="E952" s="26"/>
      <c r="F952" s="15"/>
    </row>
    <row r="953">
      <c r="B953" s="26"/>
      <c r="C953" s="26"/>
      <c r="D953" s="26"/>
      <c r="E953" s="26"/>
      <c r="F953" s="15"/>
    </row>
    <row r="954">
      <c r="B954" s="26"/>
      <c r="C954" s="26"/>
      <c r="D954" s="26"/>
      <c r="E954" s="26"/>
      <c r="F954" s="15"/>
    </row>
    <row r="955">
      <c r="B955" s="26"/>
      <c r="C955" s="26"/>
      <c r="D955" s="26"/>
      <c r="E955" s="26"/>
      <c r="F955" s="15"/>
    </row>
    <row r="956">
      <c r="B956" s="26"/>
      <c r="C956" s="26"/>
      <c r="D956" s="26"/>
      <c r="E956" s="26"/>
      <c r="F956" s="15"/>
    </row>
    <row r="957">
      <c r="B957" s="26"/>
      <c r="C957" s="26"/>
      <c r="D957" s="26"/>
      <c r="E957" s="26"/>
      <c r="F957" s="15"/>
    </row>
    <row r="958">
      <c r="B958" s="26"/>
      <c r="C958" s="26"/>
      <c r="D958" s="26"/>
      <c r="E958" s="26"/>
      <c r="F958" s="15"/>
    </row>
    <row r="959">
      <c r="B959" s="26"/>
      <c r="C959" s="26"/>
      <c r="D959" s="26"/>
      <c r="E959" s="26"/>
      <c r="F959" s="15"/>
    </row>
    <row r="960">
      <c r="B960" s="26"/>
      <c r="C960" s="26"/>
      <c r="D960" s="26"/>
      <c r="E960" s="26"/>
      <c r="F960" s="15"/>
    </row>
    <row r="961">
      <c r="B961" s="26"/>
      <c r="C961" s="26"/>
      <c r="D961" s="26"/>
      <c r="E961" s="26"/>
      <c r="F961" s="15"/>
    </row>
    <row r="962">
      <c r="B962" s="26"/>
      <c r="C962" s="26"/>
      <c r="D962" s="26"/>
      <c r="E962" s="26"/>
      <c r="F962" s="15"/>
    </row>
    <row r="963">
      <c r="B963" s="26"/>
      <c r="C963" s="26"/>
      <c r="D963" s="26"/>
      <c r="E963" s="26"/>
      <c r="F963" s="15"/>
    </row>
    <row r="964">
      <c r="B964" s="26"/>
      <c r="C964" s="26"/>
      <c r="D964" s="26"/>
      <c r="E964" s="26"/>
      <c r="F964" s="15"/>
    </row>
    <row r="965">
      <c r="B965" s="26"/>
      <c r="C965" s="26"/>
      <c r="D965" s="26"/>
      <c r="E965" s="26"/>
      <c r="F965" s="15"/>
    </row>
    <row r="966">
      <c r="B966" s="26"/>
      <c r="C966" s="26"/>
      <c r="D966" s="26"/>
      <c r="E966" s="26"/>
      <c r="F966" s="15"/>
    </row>
    <row r="967">
      <c r="B967" s="26"/>
      <c r="C967" s="26"/>
      <c r="D967" s="26"/>
      <c r="E967" s="26"/>
      <c r="F967" s="15"/>
    </row>
    <row r="968">
      <c r="B968" s="26"/>
      <c r="C968" s="26"/>
      <c r="D968" s="26"/>
      <c r="E968" s="26"/>
      <c r="F968" s="15"/>
    </row>
    <row r="969">
      <c r="B969" s="26"/>
      <c r="C969" s="26"/>
      <c r="D969" s="26"/>
      <c r="E969" s="26"/>
      <c r="F969" s="15"/>
    </row>
    <row r="970">
      <c r="B970" s="26"/>
      <c r="C970" s="26"/>
      <c r="D970" s="26"/>
      <c r="E970" s="26"/>
      <c r="F970" s="15"/>
    </row>
    <row r="971">
      <c r="B971" s="26"/>
      <c r="C971" s="26"/>
      <c r="D971" s="26"/>
      <c r="E971" s="26"/>
      <c r="F971" s="15"/>
    </row>
    <row r="972">
      <c r="B972" s="26"/>
      <c r="C972" s="26"/>
      <c r="D972" s="26"/>
      <c r="E972" s="26"/>
      <c r="F972" s="15"/>
    </row>
    <row r="973">
      <c r="B973" s="26"/>
      <c r="C973" s="26"/>
      <c r="D973" s="26"/>
      <c r="E973" s="26"/>
      <c r="F973" s="15"/>
    </row>
    <row r="974">
      <c r="B974" s="26"/>
      <c r="C974" s="26"/>
      <c r="D974" s="26"/>
      <c r="E974" s="26"/>
      <c r="F974" s="15"/>
    </row>
    <row r="975">
      <c r="B975" s="26"/>
      <c r="C975" s="26"/>
      <c r="D975" s="26"/>
      <c r="E975" s="26"/>
      <c r="F975" s="15"/>
    </row>
    <row r="976">
      <c r="B976" s="26"/>
      <c r="C976" s="26"/>
      <c r="D976" s="26"/>
      <c r="E976" s="26"/>
      <c r="F976" s="15"/>
    </row>
    <row r="977">
      <c r="B977" s="26"/>
      <c r="C977" s="26"/>
      <c r="D977" s="26"/>
      <c r="E977" s="26"/>
      <c r="F977" s="15"/>
    </row>
    <row r="978">
      <c r="B978" s="26"/>
      <c r="C978" s="26"/>
      <c r="D978" s="26"/>
      <c r="E978" s="26"/>
      <c r="F978" s="15"/>
    </row>
    <row r="979">
      <c r="B979" s="26"/>
      <c r="C979" s="26"/>
      <c r="D979" s="26"/>
      <c r="E979" s="26"/>
      <c r="F979" s="15"/>
    </row>
    <row r="980">
      <c r="B980" s="26"/>
      <c r="C980" s="26"/>
      <c r="D980" s="26"/>
      <c r="E980" s="26"/>
      <c r="F980" s="15"/>
    </row>
    <row r="981">
      <c r="B981" s="26"/>
      <c r="C981" s="26"/>
      <c r="D981" s="26"/>
      <c r="E981" s="26"/>
      <c r="F981" s="15"/>
    </row>
    <row r="982">
      <c r="B982" s="26"/>
      <c r="C982" s="26"/>
      <c r="D982" s="26"/>
      <c r="E982" s="26"/>
      <c r="F982" s="15"/>
    </row>
    <row r="983">
      <c r="B983" s="26"/>
      <c r="C983" s="26"/>
      <c r="D983" s="26"/>
      <c r="E983" s="26"/>
      <c r="F983" s="15"/>
    </row>
    <row r="984">
      <c r="B984" s="26"/>
      <c r="C984" s="26"/>
      <c r="D984" s="26"/>
      <c r="E984" s="26"/>
      <c r="F984" s="15"/>
    </row>
    <row r="985">
      <c r="B985" s="26"/>
      <c r="C985" s="26"/>
      <c r="D985" s="26"/>
      <c r="E985" s="26"/>
      <c r="F985" s="15"/>
    </row>
    <row r="986">
      <c r="B986" s="26"/>
      <c r="C986" s="26"/>
      <c r="D986" s="26"/>
      <c r="E986" s="26"/>
      <c r="F986" s="15"/>
    </row>
    <row r="987">
      <c r="B987" s="26"/>
      <c r="C987" s="26"/>
      <c r="D987" s="26"/>
      <c r="E987" s="26"/>
      <c r="F987" s="15"/>
    </row>
    <row r="988">
      <c r="B988" s="26"/>
      <c r="C988" s="26"/>
      <c r="D988" s="26"/>
      <c r="E988" s="26"/>
      <c r="F988" s="15"/>
    </row>
    <row r="989">
      <c r="B989" s="26"/>
      <c r="C989" s="26"/>
      <c r="D989" s="26"/>
      <c r="E989" s="26"/>
      <c r="F989" s="15"/>
    </row>
    <row r="990">
      <c r="B990" s="26"/>
      <c r="C990" s="26"/>
      <c r="D990" s="26"/>
      <c r="E990" s="26"/>
      <c r="F990" s="15"/>
    </row>
    <row r="991">
      <c r="B991" s="26"/>
      <c r="C991" s="26"/>
      <c r="D991" s="26"/>
      <c r="E991" s="26"/>
      <c r="F991" s="15"/>
    </row>
    <row r="992">
      <c r="B992" s="26"/>
      <c r="C992" s="26"/>
      <c r="D992" s="26"/>
      <c r="E992" s="26"/>
      <c r="F992" s="15"/>
    </row>
    <row r="993">
      <c r="B993" s="26"/>
      <c r="C993" s="26"/>
      <c r="D993" s="26"/>
      <c r="E993" s="26"/>
      <c r="F993" s="15"/>
    </row>
    <row r="994">
      <c r="B994" s="26"/>
      <c r="C994" s="26"/>
      <c r="D994" s="26"/>
      <c r="E994" s="26"/>
      <c r="F994" s="15"/>
    </row>
    <row r="995">
      <c r="B995" s="26"/>
      <c r="C995" s="26"/>
      <c r="D995" s="26"/>
      <c r="E995" s="26"/>
      <c r="F995" s="15"/>
    </row>
    <row r="996">
      <c r="B996" s="26"/>
      <c r="C996" s="26"/>
      <c r="D996" s="26"/>
      <c r="E996" s="26"/>
      <c r="F996" s="15"/>
    </row>
    <row r="997">
      <c r="B997" s="26"/>
      <c r="C997" s="26"/>
      <c r="D997" s="26"/>
      <c r="E997" s="26"/>
      <c r="F997" s="15"/>
    </row>
    <row r="998">
      <c r="B998" s="26"/>
      <c r="C998" s="26"/>
      <c r="D998" s="26"/>
      <c r="E998" s="26"/>
      <c r="F998" s="15"/>
    </row>
    <row r="999">
      <c r="B999" s="26"/>
      <c r="C999" s="26"/>
      <c r="D999" s="26"/>
      <c r="E999" s="26"/>
      <c r="F999" s="15"/>
    </row>
    <row r="1000">
      <c r="B1000" s="26"/>
      <c r="C1000" s="26"/>
      <c r="D1000" s="26"/>
      <c r="E1000" s="26"/>
      <c r="F1000" s="15"/>
    </row>
    <row r="1001">
      <c r="B1001" s="26"/>
      <c r="C1001" s="26"/>
      <c r="D1001" s="26"/>
      <c r="E1001" s="26"/>
      <c r="F1001" s="15"/>
    </row>
  </sheetData>
  <conditionalFormatting sqref="B2:E5">
    <cfRule type="cellIs" dxfId="5" priority="1" operator="equal">
      <formula>"0=No Response"</formula>
    </cfRule>
  </conditionalFormatting>
  <conditionalFormatting sqref="B2:E5">
    <cfRule type="cellIs" dxfId="6" priority="2" operator="equal">
      <formula>"1=Very Poor"</formula>
    </cfRule>
  </conditionalFormatting>
  <conditionalFormatting sqref="B2:E5">
    <cfRule type="cellIs" dxfId="6" priority="3" operator="equal">
      <formula>"2=Poor"</formula>
    </cfRule>
  </conditionalFormatting>
  <conditionalFormatting sqref="B2:E5">
    <cfRule type="cellIs" dxfId="7" priority="4" operator="equal">
      <formula>"3=Fair"</formula>
    </cfRule>
  </conditionalFormatting>
  <conditionalFormatting sqref="B2:E5">
    <cfRule type="cellIs" dxfId="8" priority="5" operator="equal">
      <formula>"4=Good"</formula>
    </cfRule>
  </conditionalFormatting>
  <conditionalFormatting sqref="B2:E5">
    <cfRule type="cellIs" dxfId="8" priority="6" operator="equal">
      <formula>"5=Excellent"</formula>
    </cfRule>
  </conditionalFormatting>
  <dataValidations>
    <dataValidation type="list" allowBlank="1" showInputMessage="1" showErrorMessage="1" prompt="Click and enter a value from 0-5" sqref="B2:B5">
      <formula1>Instructions!$A$5:$A$10</formula1>
    </dataValidation>
  </dataValidations>
  <hyperlinks>
    <hyperlink r:id="rId1" ref="A2"/>
    <hyperlink r:id="rId2" ref="A3"/>
    <hyperlink r:id="rId3" ref="A4"/>
    <hyperlink r:id="rId4" ref="A5"/>
  </hyperlinks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2.43"/>
    <col customWidth="1" min="2" max="3" width="19.29"/>
    <col customWidth="1" min="4" max="4" width="19.86"/>
    <col customWidth="1" min="5" max="5" width="19.29"/>
    <col customWidth="1" min="6" max="6" width="58.14"/>
  </cols>
  <sheetData>
    <row r="1">
      <c r="A1" s="107" t="s">
        <v>50</v>
      </c>
      <c r="B1" s="2" t="s">
        <v>97</v>
      </c>
      <c r="C1" s="2" t="s">
        <v>40</v>
      </c>
      <c r="D1" s="2" t="s">
        <v>75</v>
      </c>
      <c r="E1" s="2" t="s">
        <v>80</v>
      </c>
      <c r="F1" s="2" t="s">
        <v>82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>
      <c r="A2" s="100" t="s">
        <v>51</v>
      </c>
      <c r="B2" s="101" t="s">
        <v>12</v>
      </c>
      <c r="C2" s="101">
        <f>Coefficients!H17</f>
        <v>0</v>
      </c>
      <c r="D2" s="101" t="str">
        <f>'Factor Weighting'!C12</f>
        <v/>
      </c>
      <c r="E2" s="101">
        <f t="shared" ref="E2:E6" si="1">D2*C2</f>
        <v>0</v>
      </c>
      <c r="F2" s="102"/>
      <c r="G2" s="109"/>
      <c r="H2" s="109"/>
      <c r="I2" s="109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</row>
    <row r="3">
      <c r="A3" s="100" t="s">
        <v>52</v>
      </c>
      <c r="B3" s="22" t="s">
        <v>12</v>
      </c>
      <c r="C3" s="22">
        <f>Coefficients!H18</f>
        <v>0</v>
      </c>
      <c r="D3" s="22" t="str">
        <f>'Factor Weighting'!C13</f>
        <v/>
      </c>
      <c r="E3" s="22">
        <f t="shared" si="1"/>
        <v>0</v>
      </c>
      <c r="F3" s="98"/>
    </row>
    <row r="4">
      <c r="A4" s="100" t="s">
        <v>102</v>
      </c>
      <c r="B4" s="22" t="s">
        <v>12</v>
      </c>
      <c r="C4" s="22">
        <f>Coefficients!H19</f>
        <v>0</v>
      </c>
      <c r="D4" s="22" t="str">
        <f>'Factor Weighting'!C14</f>
        <v/>
      </c>
      <c r="E4" s="22">
        <f t="shared" si="1"/>
        <v>0</v>
      </c>
      <c r="F4" s="98"/>
    </row>
    <row r="5">
      <c r="A5" s="100" t="s">
        <v>54</v>
      </c>
      <c r="B5" s="22" t="s">
        <v>12</v>
      </c>
      <c r="C5" s="22">
        <f>Coefficients!H20</f>
        <v>0</v>
      </c>
      <c r="D5" s="22" t="str">
        <f>'Factor Weighting'!C15</f>
        <v/>
      </c>
      <c r="E5" s="22">
        <f t="shared" si="1"/>
        <v>0</v>
      </c>
      <c r="F5" s="98"/>
    </row>
    <row r="6">
      <c r="A6" s="100" t="s">
        <v>55</v>
      </c>
      <c r="B6" s="22" t="s">
        <v>12</v>
      </c>
      <c r="C6" s="22">
        <f>Coefficients!H21</f>
        <v>0</v>
      </c>
      <c r="D6" s="22" t="str">
        <f>'Factor Weighting'!C16</f>
        <v/>
      </c>
      <c r="E6" s="22">
        <f t="shared" si="1"/>
        <v>0</v>
      </c>
      <c r="F6" s="98"/>
    </row>
    <row r="7">
      <c r="B7" s="11"/>
      <c r="C7" s="11"/>
      <c r="D7" s="11"/>
      <c r="E7" s="11"/>
      <c r="F7" s="98"/>
    </row>
    <row r="8">
      <c r="A8" s="105" t="s">
        <v>81</v>
      </c>
      <c r="B8" s="22">
        <f>5-COUNTIF(B2:B6, Instructions!A5)</f>
        <v>0</v>
      </c>
      <c r="C8" s="22"/>
      <c r="D8" s="22"/>
      <c r="E8" s="22"/>
      <c r="F8" s="98"/>
    </row>
    <row r="9">
      <c r="A9" s="110" t="s">
        <v>100</v>
      </c>
      <c r="B9" s="11">
        <f>IFS(B2=Instructions!A5,0,B2=Instructions!A6,1,B2=Instructions!A7,2,B2=Instructions!A8,3,B2=Instructions!A9,4,B2=Instructions!A10,5)+IfS(B3=Instructions!A5,0,B3=Instructions!A6,1,B3=Instructions!A7,2,B3=Instructions!A8,3,B3=Instructions!A9,4,B3=Instructions!A10,5)+IFS(B4=Instructions!A5,0,B4=Instructions!A6,1,B4=Instructions!A7,2,B4=Instructions!A8,3,B4=Instructions!A9,4,B4=Instructions!A10,5)+IFS(B5=Instructions!A5,0,B5=Instructions!A6,1,B5=Instructions!A7,2,B5=Instructions!A8,3,B5=Instructions!A9,4,B5=Instructions!A10,5)+IFS(B6=Instructions!A5,0,B6=Instructions!A6,1,B6=Instructions!A7,2,B6=Instructions!A8,3,B6=Instructions!A9,4,B6=Instructions!A10,5)</f>
        <v>0</v>
      </c>
      <c r="C9" s="11"/>
      <c r="D9" s="11"/>
      <c r="E9" s="11"/>
      <c r="F9" s="98"/>
    </row>
    <row r="10">
      <c r="A10" s="110" t="s">
        <v>101</v>
      </c>
      <c r="B10" s="92" t="str">
        <f>IF(B8=0,"N/A",B9/B8)</f>
        <v>N/A</v>
      </c>
      <c r="C10" s="92"/>
      <c r="D10" s="92"/>
      <c r="E10" s="92"/>
      <c r="F10" s="98"/>
    </row>
    <row r="11">
      <c r="B11" s="11"/>
      <c r="C11" s="11"/>
      <c r="D11" s="11"/>
      <c r="E11" s="11"/>
      <c r="F11" s="98"/>
    </row>
    <row r="12">
      <c r="B12" s="11"/>
      <c r="C12" s="11"/>
      <c r="D12" s="11"/>
      <c r="E12" s="11"/>
      <c r="F12" s="98"/>
    </row>
    <row r="13">
      <c r="B13" s="11"/>
      <c r="C13" s="11"/>
      <c r="D13" s="11"/>
      <c r="E13" s="11"/>
      <c r="F13" s="98"/>
    </row>
    <row r="14">
      <c r="B14" s="11"/>
      <c r="C14" s="11"/>
      <c r="D14" s="11"/>
      <c r="E14" s="11"/>
      <c r="F14" s="98"/>
    </row>
    <row r="15">
      <c r="B15" s="11"/>
      <c r="C15" s="11"/>
      <c r="D15" s="11"/>
      <c r="E15" s="11"/>
      <c r="F15" s="98"/>
    </row>
    <row r="16">
      <c r="B16" s="11"/>
      <c r="C16" s="11"/>
      <c r="D16" s="11"/>
      <c r="E16" s="11"/>
      <c r="F16" s="98"/>
    </row>
    <row r="17">
      <c r="B17" s="11"/>
      <c r="C17" s="11"/>
      <c r="D17" s="11"/>
      <c r="E17" s="11"/>
      <c r="F17" s="98"/>
    </row>
    <row r="18">
      <c r="B18" s="11"/>
      <c r="C18" s="11"/>
      <c r="D18" s="11"/>
      <c r="E18" s="11"/>
      <c r="F18" s="98"/>
    </row>
    <row r="19">
      <c r="B19" s="11"/>
      <c r="C19" s="11"/>
      <c r="D19" s="11"/>
      <c r="E19" s="11"/>
      <c r="F19" s="98"/>
    </row>
    <row r="20">
      <c r="B20" s="11"/>
      <c r="C20" s="11"/>
      <c r="D20" s="11"/>
      <c r="E20" s="11"/>
      <c r="F20" s="98"/>
    </row>
    <row r="21">
      <c r="B21" s="11"/>
      <c r="C21" s="11"/>
      <c r="D21" s="11"/>
      <c r="E21" s="11"/>
      <c r="F21" s="98"/>
    </row>
    <row r="22">
      <c r="B22" s="11"/>
      <c r="C22" s="11"/>
      <c r="D22" s="11"/>
      <c r="E22" s="11"/>
      <c r="F22" s="98"/>
    </row>
    <row r="23">
      <c r="B23" s="11"/>
      <c r="C23" s="11"/>
      <c r="D23" s="11"/>
      <c r="E23" s="11"/>
      <c r="F23" s="98"/>
    </row>
    <row r="24">
      <c r="B24" s="11"/>
      <c r="C24" s="11"/>
      <c r="D24" s="11"/>
      <c r="E24" s="11"/>
      <c r="F24" s="98"/>
    </row>
    <row r="25">
      <c r="B25" s="11"/>
      <c r="C25" s="11"/>
      <c r="D25" s="11"/>
      <c r="E25" s="11"/>
      <c r="F25" s="98"/>
    </row>
    <row r="26">
      <c r="B26" s="11"/>
      <c r="C26" s="11"/>
      <c r="D26" s="11"/>
      <c r="E26" s="11"/>
      <c r="F26" s="98"/>
    </row>
    <row r="27">
      <c r="B27" s="11"/>
      <c r="C27" s="11"/>
      <c r="D27" s="11"/>
      <c r="E27" s="11"/>
      <c r="F27" s="98"/>
    </row>
    <row r="28">
      <c r="B28" s="11"/>
      <c r="C28" s="11"/>
      <c r="D28" s="11"/>
      <c r="E28" s="11"/>
      <c r="F28" s="98"/>
    </row>
    <row r="29">
      <c r="B29" s="11"/>
      <c r="C29" s="11"/>
      <c r="D29" s="11"/>
      <c r="E29" s="11"/>
      <c r="F29" s="98"/>
    </row>
    <row r="30">
      <c r="B30" s="11"/>
      <c r="C30" s="11"/>
      <c r="D30" s="11"/>
      <c r="E30" s="11"/>
      <c r="F30" s="98"/>
    </row>
    <row r="31">
      <c r="B31" s="11"/>
      <c r="C31" s="11"/>
      <c r="D31" s="11"/>
      <c r="E31" s="11"/>
      <c r="F31" s="98"/>
    </row>
    <row r="32">
      <c r="B32" s="11"/>
      <c r="C32" s="11"/>
      <c r="D32" s="11"/>
      <c r="E32" s="11"/>
      <c r="F32" s="98"/>
    </row>
    <row r="33">
      <c r="B33" s="11"/>
      <c r="C33" s="11"/>
      <c r="D33" s="11"/>
      <c r="E33" s="11"/>
      <c r="F33" s="98"/>
    </row>
    <row r="34">
      <c r="B34" s="11"/>
      <c r="C34" s="11"/>
      <c r="D34" s="11"/>
      <c r="E34" s="11"/>
      <c r="F34" s="98"/>
    </row>
    <row r="35">
      <c r="B35" s="11"/>
      <c r="C35" s="11"/>
      <c r="D35" s="11"/>
      <c r="E35" s="11"/>
      <c r="F35" s="98"/>
    </row>
    <row r="36">
      <c r="B36" s="11"/>
      <c r="C36" s="11"/>
      <c r="D36" s="11"/>
      <c r="E36" s="11"/>
      <c r="F36" s="98"/>
    </row>
    <row r="37">
      <c r="B37" s="11"/>
      <c r="C37" s="11"/>
      <c r="D37" s="11"/>
      <c r="E37" s="11"/>
      <c r="F37" s="98"/>
    </row>
    <row r="38">
      <c r="B38" s="11"/>
      <c r="C38" s="11"/>
      <c r="D38" s="11"/>
      <c r="E38" s="11"/>
      <c r="F38" s="98"/>
    </row>
    <row r="39">
      <c r="B39" s="11"/>
      <c r="C39" s="11"/>
      <c r="D39" s="11"/>
      <c r="E39" s="11"/>
      <c r="F39" s="98"/>
    </row>
    <row r="40">
      <c r="B40" s="11"/>
      <c r="C40" s="11"/>
      <c r="D40" s="11"/>
      <c r="E40" s="11"/>
      <c r="F40" s="98"/>
    </row>
    <row r="41">
      <c r="B41" s="11"/>
      <c r="C41" s="11"/>
      <c r="D41" s="11"/>
      <c r="E41" s="11"/>
      <c r="F41" s="98"/>
    </row>
    <row r="42">
      <c r="B42" s="11"/>
      <c r="C42" s="11"/>
      <c r="D42" s="11"/>
      <c r="E42" s="11"/>
      <c r="F42" s="98"/>
    </row>
    <row r="43">
      <c r="B43" s="11"/>
      <c r="C43" s="11"/>
      <c r="D43" s="11"/>
      <c r="E43" s="11"/>
      <c r="F43" s="98"/>
    </row>
    <row r="44">
      <c r="B44" s="11"/>
      <c r="C44" s="11"/>
      <c r="D44" s="11"/>
      <c r="E44" s="11"/>
      <c r="F44" s="98"/>
    </row>
    <row r="45">
      <c r="B45" s="11"/>
      <c r="C45" s="11"/>
      <c r="D45" s="11"/>
      <c r="E45" s="11"/>
      <c r="F45" s="98"/>
    </row>
    <row r="46">
      <c r="B46" s="11"/>
      <c r="C46" s="11"/>
      <c r="D46" s="11"/>
      <c r="E46" s="11"/>
      <c r="F46" s="98"/>
    </row>
    <row r="47">
      <c r="B47" s="11"/>
      <c r="C47" s="11"/>
      <c r="D47" s="11"/>
      <c r="E47" s="11"/>
      <c r="F47" s="98"/>
    </row>
    <row r="48">
      <c r="B48" s="11"/>
      <c r="C48" s="11"/>
      <c r="D48" s="11"/>
      <c r="E48" s="11"/>
      <c r="F48" s="98"/>
    </row>
    <row r="49">
      <c r="B49" s="11"/>
      <c r="C49" s="11"/>
      <c r="D49" s="11"/>
      <c r="E49" s="11"/>
      <c r="F49" s="98"/>
    </row>
    <row r="50">
      <c r="B50" s="11"/>
      <c r="C50" s="11"/>
      <c r="D50" s="11"/>
      <c r="E50" s="11"/>
      <c r="F50" s="98"/>
    </row>
    <row r="51">
      <c r="B51" s="11"/>
      <c r="C51" s="11"/>
      <c r="D51" s="11"/>
      <c r="E51" s="11"/>
      <c r="F51" s="98"/>
    </row>
    <row r="52">
      <c r="B52" s="11"/>
      <c r="C52" s="11"/>
      <c r="D52" s="11"/>
      <c r="E52" s="11"/>
      <c r="F52" s="98"/>
    </row>
    <row r="53">
      <c r="B53" s="11"/>
      <c r="C53" s="11"/>
      <c r="D53" s="11"/>
      <c r="E53" s="11"/>
      <c r="F53" s="98"/>
    </row>
    <row r="54">
      <c r="B54" s="11"/>
      <c r="C54" s="11"/>
      <c r="D54" s="11"/>
      <c r="E54" s="11"/>
      <c r="F54" s="98"/>
    </row>
    <row r="55">
      <c r="B55" s="11"/>
      <c r="C55" s="11"/>
      <c r="D55" s="11"/>
      <c r="E55" s="11"/>
      <c r="F55" s="98"/>
    </row>
    <row r="56">
      <c r="B56" s="11"/>
      <c r="C56" s="11"/>
      <c r="D56" s="11"/>
      <c r="E56" s="11"/>
      <c r="F56" s="98"/>
    </row>
    <row r="57">
      <c r="B57" s="11"/>
      <c r="C57" s="11"/>
      <c r="D57" s="11"/>
      <c r="E57" s="11"/>
      <c r="F57" s="98"/>
    </row>
    <row r="58">
      <c r="B58" s="11"/>
      <c r="C58" s="11"/>
      <c r="D58" s="11"/>
      <c r="E58" s="11"/>
      <c r="F58" s="98"/>
    </row>
    <row r="59">
      <c r="B59" s="11"/>
      <c r="C59" s="11"/>
      <c r="D59" s="11"/>
      <c r="E59" s="11"/>
      <c r="F59" s="98"/>
    </row>
    <row r="60">
      <c r="B60" s="11"/>
      <c r="C60" s="11"/>
      <c r="D60" s="11"/>
      <c r="E60" s="11"/>
      <c r="F60" s="98"/>
    </row>
    <row r="61">
      <c r="B61" s="11"/>
      <c r="C61" s="11"/>
      <c r="D61" s="11"/>
      <c r="E61" s="11"/>
      <c r="F61" s="98"/>
    </row>
    <row r="62">
      <c r="B62" s="11"/>
      <c r="C62" s="11"/>
      <c r="D62" s="11"/>
      <c r="E62" s="11"/>
      <c r="F62" s="98"/>
    </row>
    <row r="63">
      <c r="B63" s="11"/>
      <c r="C63" s="11"/>
      <c r="D63" s="11"/>
      <c r="E63" s="11"/>
      <c r="F63" s="98"/>
    </row>
    <row r="64">
      <c r="B64" s="11"/>
      <c r="C64" s="11"/>
      <c r="D64" s="11"/>
      <c r="E64" s="11"/>
      <c r="F64" s="98"/>
    </row>
    <row r="65">
      <c r="B65" s="11"/>
      <c r="C65" s="11"/>
      <c r="D65" s="11"/>
      <c r="E65" s="11"/>
      <c r="F65" s="98"/>
    </row>
    <row r="66">
      <c r="B66" s="11"/>
      <c r="C66" s="11"/>
      <c r="D66" s="11"/>
      <c r="E66" s="11"/>
      <c r="F66" s="98"/>
    </row>
    <row r="67">
      <c r="B67" s="11"/>
      <c r="C67" s="11"/>
      <c r="D67" s="11"/>
      <c r="E67" s="11"/>
      <c r="F67" s="98"/>
    </row>
    <row r="68">
      <c r="B68" s="11"/>
      <c r="C68" s="11"/>
      <c r="D68" s="11"/>
      <c r="E68" s="11"/>
      <c r="F68" s="98"/>
    </row>
    <row r="69">
      <c r="B69" s="11"/>
      <c r="C69" s="11"/>
      <c r="D69" s="11"/>
      <c r="E69" s="11"/>
      <c r="F69" s="98"/>
    </row>
    <row r="70">
      <c r="B70" s="11"/>
      <c r="C70" s="11"/>
      <c r="D70" s="11"/>
      <c r="E70" s="11"/>
      <c r="F70" s="98"/>
    </row>
    <row r="71">
      <c r="B71" s="11"/>
      <c r="C71" s="11"/>
      <c r="D71" s="11"/>
      <c r="E71" s="11"/>
      <c r="F71" s="98"/>
    </row>
    <row r="72">
      <c r="B72" s="11"/>
      <c r="C72" s="11"/>
      <c r="D72" s="11"/>
      <c r="E72" s="11"/>
      <c r="F72" s="98"/>
    </row>
    <row r="73">
      <c r="B73" s="11"/>
      <c r="C73" s="11"/>
      <c r="D73" s="11"/>
      <c r="E73" s="11"/>
      <c r="F73" s="98"/>
    </row>
    <row r="74">
      <c r="B74" s="11"/>
      <c r="C74" s="11"/>
      <c r="D74" s="11"/>
      <c r="E74" s="11"/>
      <c r="F74" s="98"/>
    </row>
    <row r="75">
      <c r="B75" s="11"/>
      <c r="C75" s="11"/>
      <c r="D75" s="11"/>
      <c r="E75" s="11"/>
      <c r="F75" s="98"/>
    </row>
    <row r="76">
      <c r="B76" s="11"/>
      <c r="C76" s="11"/>
      <c r="D76" s="11"/>
      <c r="E76" s="11"/>
      <c r="F76" s="98"/>
    </row>
    <row r="77">
      <c r="B77" s="11"/>
      <c r="C77" s="11"/>
      <c r="D77" s="11"/>
      <c r="E77" s="11"/>
      <c r="F77" s="98"/>
    </row>
    <row r="78">
      <c r="B78" s="11"/>
      <c r="C78" s="11"/>
      <c r="D78" s="11"/>
      <c r="E78" s="11"/>
      <c r="F78" s="98"/>
    </row>
    <row r="79">
      <c r="B79" s="11"/>
      <c r="C79" s="11"/>
      <c r="D79" s="11"/>
      <c r="E79" s="11"/>
      <c r="F79" s="98"/>
    </row>
    <row r="80">
      <c r="B80" s="11"/>
      <c r="C80" s="11"/>
      <c r="D80" s="11"/>
      <c r="E80" s="11"/>
      <c r="F80" s="98"/>
    </row>
    <row r="81">
      <c r="B81" s="11"/>
      <c r="C81" s="11"/>
      <c r="D81" s="11"/>
      <c r="E81" s="11"/>
      <c r="F81" s="98"/>
    </row>
    <row r="82">
      <c r="B82" s="11"/>
      <c r="C82" s="11"/>
      <c r="D82" s="11"/>
      <c r="E82" s="11"/>
      <c r="F82" s="98"/>
    </row>
    <row r="83">
      <c r="B83" s="11"/>
      <c r="C83" s="11"/>
      <c r="D83" s="11"/>
      <c r="E83" s="11"/>
      <c r="F83" s="98"/>
    </row>
    <row r="84">
      <c r="B84" s="11"/>
      <c r="C84" s="11"/>
      <c r="D84" s="11"/>
      <c r="E84" s="11"/>
      <c r="F84" s="98"/>
    </row>
    <row r="85">
      <c r="B85" s="11"/>
      <c r="C85" s="11"/>
      <c r="D85" s="11"/>
      <c r="E85" s="11"/>
      <c r="F85" s="98"/>
    </row>
    <row r="86">
      <c r="B86" s="11"/>
      <c r="C86" s="11"/>
      <c r="D86" s="11"/>
      <c r="E86" s="11"/>
      <c r="F86" s="98"/>
    </row>
    <row r="87">
      <c r="B87" s="11"/>
      <c r="C87" s="11"/>
      <c r="D87" s="11"/>
      <c r="E87" s="11"/>
      <c r="F87" s="98"/>
    </row>
    <row r="88">
      <c r="B88" s="11"/>
      <c r="C88" s="11"/>
      <c r="D88" s="11"/>
      <c r="E88" s="11"/>
      <c r="F88" s="98"/>
    </row>
    <row r="89">
      <c r="B89" s="11"/>
      <c r="C89" s="11"/>
      <c r="D89" s="11"/>
      <c r="E89" s="11"/>
      <c r="F89" s="98"/>
    </row>
    <row r="90">
      <c r="B90" s="11"/>
      <c r="C90" s="11"/>
      <c r="D90" s="11"/>
      <c r="E90" s="11"/>
      <c r="F90" s="98"/>
    </row>
    <row r="91">
      <c r="B91" s="11"/>
      <c r="C91" s="11"/>
      <c r="D91" s="11"/>
      <c r="E91" s="11"/>
      <c r="F91" s="98"/>
    </row>
    <row r="92">
      <c r="B92" s="11"/>
      <c r="C92" s="11"/>
      <c r="D92" s="11"/>
      <c r="E92" s="11"/>
      <c r="F92" s="98"/>
    </row>
    <row r="93">
      <c r="B93" s="11"/>
      <c r="C93" s="11"/>
      <c r="D93" s="11"/>
      <c r="E93" s="11"/>
      <c r="F93" s="98"/>
    </row>
    <row r="94">
      <c r="B94" s="11"/>
      <c r="C94" s="11"/>
      <c r="D94" s="11"/>
      <c r="E94" s="11"/>
      <c r="F94" s="98"/>
    </row>
    <row r="95">
      <c r="B95" s="11"/>
      <c r="C95" s="11"/>
      <c r="D95" s="11"/>
      <c r="E95" s="11"/>
      <c r="F95" s="98"/>
    </row>
    <row r="96">
      <c r="B96" s="11"/>
      <c r="C96" s="11"/>
      <c r="D96" s="11"/>
      <c r="E96" s="11"/>
      <c r="F96" s="98"/>
    </row>
    <row r="97">
      <c r="B97" s="11"/>
      <c r="C97" s="11"/>
      <c r="D97" s="11"/>
      <c r="E97" s="11"/>
      <c r="F97" s="98"/>
    </row>
    <row r="98">
      <c r="B98" s="11"/>
      <c r="C98" s="11"/>
      <c r="D98" s="11"/>
      <c r="E98" s="11"/>
      <c r="F98" s="98"/>
    </row>
    <row r="99">
      <c r="B99" s="11"/>
      <c r="C99" s="11"/>
      <c r="D99" s="11"/>
      <c r="E99" s="11"/>
      <c r="F99" s="98"/>
    </row>
    <row r="100">
      <c r="B100" s="11"/>
      <c r="C100" s="11"/>
      <c r="D100" s="11"/>
      <c r="E100" s="11"/>
      <c r="F100" s="98"/>
    </row>
    <row r="101">
      <c r="B101" s="11"/>
      <c r="C101" s="11"/>
      <c r="D101" s="11"/>
      <c r="E101" s="11"/>
      <c r="F101" s="98"/>
    </row>
    <row r="102">
      <c r="B102" s="11"/>
      <c r="C102" s="11"/>
      <c r="D102" s="11"/>
      <c r="E102" s="11"/>
      <c r="F102" s="98"/>
    </row>
    <row r="103">
      <c r="B103" s="11"/>
      <c r="C103" s="11"/>
      <c r="D103" s="11"/>
      <c r="E103" s="11"/>
      <c r="F103" s="98"/>
    </row>
    <row r="104">
      <c r="B104" s="11"/>
      <c r="C104" s="11"/>
      <c r="D104" s="11"/>
      <c r="E104" s="11"/>
      <c r="F104" s="98"/>
    </row>
    <row r="105">
      <c r="B105" s="11"/>
      <c r="C105" s="11"/>
      <c r="D105" s="11"/>
      <c r="E105" s="11"/>
      <c r="F105" s="98"/>
    </row>
    <row r="106">
      <c r="B106" s="11"/>
      <c r="C106" s="11"/>
      <c r="D106" s="11"/>
      <c r="E106" s="11"/>
      <c r="F106" s="98"/>
    </row>
    <row r="107">
      <c r="B107" s="11"/>
      <c r="C107" s="11"/>
      <c r="D107" s="11"/>
      <c r="E107" s="11"/>
      <c r="F107" s="98"/>
    </row>
    <row r="108">
      <c r="B108" s="11"/>
      <c r="C108" s="11"/>
      <c r="D108" s="11"/>
      <c r="E108" s="11"/>
      <c r="F108" s="98"/>
    </row>
    <row r="109">
      <c r="B109" s="11"/>
      <c r="C109" s="11"/>
      <c r="D109" s="11"/>
      <c r="E109" s="11"/>
      <c r="F109" s="98"/>
    </row>
    <row r="110">
      <c r="B110" s="11"/>
      <c r="C110" s="11"/>
      <c r="D110" s="11"/>
      <c r="E110" s="11"/>
      <c r="F110" s="98"/>
    </row>
    <row r="111">
      <c r="B111" s="11"/>
      <c r="C111" s="11"/>
      <c r="D111" s="11"/>
      <c r="E111" s="11"/>
      <c r="F111" s="98"/>
    </row>
    <row r="112">
      <c r="B112" s="11"/>
      <c r="C112" s="11"/>
      <c r="D112" s="11"/>
      <c r="E112" s="11"/>
      <c r="F112" s="98"/>
    </row>
    <row r="113">
      <c r="B113" s="11"/>
      <c r="C113" s="11"/>
      <c r="D113" s="11"/>
      <c r="E113" s="11"/>
      <c r="F113" s="98"/>
    </row>
    <row r="114">
      <c r="B114" s="11"/>
      <c r="C114" s="11"/>
      <c r="D114" s="11"/>
      <c r="E114" s="11"/>
      <c r="F114" s="98"/>
    </row>
    <row r="115">
      <c r="B115" s="11"/>
      <c r="C115" s="11"/>
      <c r="D115" s="11"/>
      <c r="E115" s="11"/>
      <c r="F115" s="98"/>
    </row>
    <row r="116">
      <c r="B116" s="11"/>
      <c r="C116" s="11"/>
      <c r="D116" s="11"/>
      <c r="E116" s="11"/>
      <c r="F116" s="98"/>
    </row>
    <row r="117">
      <c r="B117" s="11"/>
      <c r="C117" s="11"/>
      <c r="D117" s="11"/>
      <c r="E117" s="11"/>
      <c r="F117" s="98"/>
    </row>
    <row r="118">
      <c r="B118" s="11"/>
      <c r="C118" s="11"/>
      <c r="D118" s="11"/>
      <c r="E118" s="11"/>
      <c r="F118" s="98"/>
    </row>
    <row r="119">
      <c r="B119" s="11"/>
      <c r="C119" s="11"/>
      <c r="D119" s="11"/>
      <c r="E119" s="11"/>
      <c r="F119" s="98"/>
    </row>
    <row r="120">
      <c r="B120" s="11"/>
      <c r="C120" s="11"/>
      <c r="D120" s="11"/>
      <c r="E120" s="11"/>
      <c r="F120" s="98"/>
    </row>
    <row r="121">
      <c r="B121" s="11"/>
      <c r="C121" s="11"/>
      <c r="D121" s="11"/>
      <c r="E121" s="11"/>
      <c r="F121" s="98"/>
    </row>
    <row r="122">
      <c r="B122" s="11"/>
      <c r="C122" s="11"/>
      <c r="D122" s="11"/>
      <c r="E122" s="11"/>
      <c r="F122" s="98"/>
    </row>
    <row r="123">
      <c r="B123" s="11"/>
      <c r="C123" s="11"/>
      <c r="D123" s="11"/>
      <c r="E123" s="11"/>
      <c r="F123" s="98"/>
    </row>
    <row r="124">
      <c r="B124" s="11"/>
      <c r="C124" s="11"/>
      <c r="D124" s="11"/>
      <c r="E124" s="11"/>
      <c r="F124" s="98"/>
    </row>
    <row r="125">
      <c r="B125" s="11"/>
      <c r="C125" s="11"/>
      <c r="D125" s="11"/>
      <c r="E125" s="11"/>
      <c r="F125" s="98"/>
    </row>
    <row r="126">
      <c r="B126" s="11"/>
      <c r="C126" s="11"/>
      <c r="D126" s="11"/>
      <c r="E126" s="11"/>
      <c r="F126" s="98"/>
    </row>
    <row r="127">
      <c r="B127" s="11"/>
      <c r="C127" s="11"/>
      <c r="D127" s="11"/>
      <c r="E127" s="11"/>
      <c r="F127" s="98"/>
    </row>
    <row r="128">
      <c r="B128" s="11"/>
      <c r="C128" s="11"/>
      <c r="D128" s="11"/>
      <c r="E128" s="11"/>
      <c r="F128" s="98"/>
    </row>
    <row r="129">
      <c r="B129" s="11"/>
      <c r="C129" s="11"/>
      <c r="D129" s="11"/>
      <c r="E129" s="11"/>
      <c r="F129" s="98"/>
    </row>
    <row r="130">
      <c r="B130" s="11"/>
      <c r="C130" s="11"/>
      <c r="D130" s="11"/>
      <c r="E130" s="11"/>
      <c r="F130" s="98"/>
    </row>
    <row r="131">
      <c r="B131" s="11"/>
      <c r="C131" s="11"/>
      <c r="D131" s="11"/>
      <c r="E131" s="11"/>
      <c r="F131" s="98"/>
    </row>
    <row r="132">
      <c r="B132" s="11"/>
      <c r="C132" s="11"/>
      <c r="D132" s="11"/>
      <c r="E132" s="11"/>
      <c r="F132" s="98"/>
    </row>
    <row r="133">
      <c r="B133" s="11"/>
      <c r="C133" s="11"/>
      <c r="D133" s="11"/>
      <c r="E133" s="11"/>
      <c r="F133" s="98"/>
    </row>
    <row r="134">
      <c r="B134" s="11"/>
      <c r="C134" s="11"/>
      <c r="D134" s="11"/>
      <c r="E134" s="11"/>
      <c r="F134" s="98"/>
    </row>
    <row r="135">
      <c r="B135" s="11"/>
      <c r="C135" s="11"/>
      <c r="D135" s="11"/>
      <c r="E135" s="11"/>
      <c r="F135" s="98"/>
    </row>
    <row r="136">
      <c r="B136" s="11"/>
      <c r="C136" s="11"/>
      <c r="D136" s="11"/>
      <c r="E136" s="11"/>
      <c r="F136" s="98"/>
    </row>
    <row r="137">
      <c r="B137" s="11"/>
      <c r="C137" s="11"/>
      <c r="D137" s="11"/>
      <c r="E137" s="11"/>
      <c r="F137" s="98"/>
    </row>
    <row r="138">
      <c r="B138" s="11"/>
      <c r="C138" s="11"/>
      <c r="D138" s="11"/>
      <c r="E138" s="11"/>
      <c r="F138" s="98"/>
    </row>
    <row r="139">
      <c r="B139" s="11"/>
      <c r="C139" s="11"/>
      <c r="D139" s="11"/>
      <c r="E139" s="11"/>
      <c r="F139" s="98"/>
    </row>
    <row r="140">
      <c r="B140" s="11"/>
      <c r="C140" s="11"/>
      <c r="D140" s="11"/>
      <c r="E140" s="11"/>
      <c r="F140" s="98"/>
    </row>
    <row r="141">
      <c r="B141" s="11"/>
      <c r="C141" s="11"/>
      <c r="D141" s="11"/>
      <c r="E141" s="11"/>
      <c r="F141" s="98"/>
    </row>
    <row r="142">
      <c r="B142" s="11"/>
      <c r="C142" s="11"/>
      <c r="D142" s="11"/>
      <c r="E142" s="11"/>
      <c r="F142" s="98"/>
    </row>
    <row r="143">
      <c r="B143" s="11"/>
      <c r="C143" s="11"/>
      <c r="D143" s="11"/>
      <c r="E143" s="11"/>
      <c r="F143" s="98"/>
    </row>
    <row r="144">
      <c r="B144" s="11"/>
      <c r="C144" s="11"/>
      <c r="D144" s="11"/>
      <c r="E144" s="11"/>
      <c r="F144" s="98"/>
    </row>
    <row r="145">
      <c r="B145" s="11"/>
      <c r="C145" s="11"/>
      <c r="D145" s="11"/>
      <c r="E145" s="11"/>
      <c r="F145" s="98"/>
    </row>
    <row r="146">
      <c r="B146" s="11"/>
      <c r="C146" s="11"/>
      <c r="D146" s="11"/>
      <c r="E146" s="11"/>
      <c r="F146" s="98"/>
    </row>
    <row r="147">
      <c r="B147" s="11"/>
      <c r="C147" s="11"/>
      <c r="D147" s="11"/>
      <c r="E147" s="11"/>
      <c r="F147" s="98"/>
    </row>
    <row r="148">
      <c r="B148" s="11"/>
      <c r="C148" s="11"/>
      <c r="D148" s="11"/>
      <c r="E148" s="11"/>
      <c r="F148" s="98"/>
    </row>
    <row r="149">
      <c r="B149" s="11"/>
      <c r="C149" s="11"/>
      <c r="D149" s="11"/>
      <c r="E149" s="11"/>
      <c r="F149" s="98"/>
    </row>
    <row r="150">
      <c r="B150" s="11"/>
      <c r="C150" s="11"/>
      <c r="D150" s="11"/>
      <c r="E150" s="11"/>
      <c r="F150" s="98"/>
    </row>
    <row r="151">
      <c r="B151" s="11"/>
      <c r="C151" s="11"/>
      <c r="D151" s="11"/>
      <c r="E151" s="11"/>
      <c r="F151" s="98"/>
    </row>
    <row r="152">
      <c r="B152" s="11"/>
      <c r="C152" s="11"/>
      <c r="D152" s="11"/>
      <c r="E152" s="11"/>
      <c r="F152" s="98"/>
    </row>
    <row r="153">
      <c r="B153" s="11"/>
      <c r="C153" s="11"/>
      <c r="D153" s="11"/>
      <c r="E153" s="11"/>
      <c r="F153" s="98"/>
    </row>
    <row r="154">
      <c r="B154" s="11"/>
      <c r="C154" s="11"/>
      <c r="D154" s="11"/>
      <c r="E154" s="11"/>
      <c r="F154" s="98"/>
    </row>
    <row r="155">
      <c r="B155" s="11"/>
      <c r="C155" s="11"/>
      <c r="D155" s="11"/>
      <c r="E155" s="11"/>
      <c r="F155" s="98"/>
    </row>
    <row r="156">
      <c r="B156" s="11"/>
      <c r="C156" s="11"/>
      <c r="D156" s="11"/>
      <c r="E156" s="11"/>
      <c r="F156" s="98"/>
    </row>
    <row r="157">
      <c r="B157" s="11"/>
      <c r="C157" s="11"/>
      <c r="D157" s="11"/>
      <c r="E157" s="11"/>
      <c r="F157" s="98"/>
    </row>
    <row r="158">
      <c r="B158" s="11"/>
      <c r="C158" s="11"/>
      <c r="D158" s="11"/>
      <c r="E158" s="11"/>
      <c r="F158" s="98"/>
    </row>
    <row r="159">
      <c r="B159" s="11"/>
      <c r="C159" s="11"/>
      <c r="D159" s="11"/>
      <c r="E159" s="11"/>
      <c r="F159" s="98"/>
    </row>
    <row r="160">
      <c r="B160" s="11"/>
      <c r="C160" s="11"/>
      <c r="D160" s="11"/>
      <c r="E160" s="11"/>
      <c r="F160" s="98"/>
    </row>
    <row r="161">
      <c r="B161" s="11"/>
      <c r="C161" s="11"/>
      <c r="D161" s="11"/>
      <c r="E161" s="11"/>
      <c r="F161" s="98"/>
    </row>
    <row r="162">
      <c r="B162" s="11"/>
      <c r="C162" s="11"/>
      <c r="D162" s="11"/>
      <c r="E162" s="11"/>
      <c r="F162" s="98"/>
    </row>
    <row r="163">
      <c r="B163" s="11"/>
      <c r="C163" s="11"/>
      <c r="D163" s="11"/>
      <c r="E163" s="11"/>
      <c r="F163" s="98"/>
    </row>
    <row r="164">
      <c r="B164" s="11"/>
      <c r="C164" s="11"/>
      <c r="D164" s="11"/>
      <c r="E164" s="11"/>
      <c r="F164" s="98"/>
    </row>
    <row r="165">
      <c r="B165" s="11"/>
      <c r="C165" s="11"/>
      <c r="D165" s="11"/>
      <c r="E165" s="11"/>
      <c r="F165" s="98"/>
    </row>
    <row r="166">
      <c r="B166" s="11"/>
      <c r="C166" s="11"/>
      <c r="D166" s="11"/>
      <c r="E166" s="11"/>
      <c r="F166" s="98"/>
    </row>
    <row r="167">
      <c r="B167" s="11"/>
      <c r="C167" s="11"/>
      <c r="D167" s="11"/>
      <c r="E167" s="11"/>
      <c r="F167" s="98"/>
    </row>
    <row r="168">
      <c r="B168" s="11"/>
      <c r="C168" s="11"/>
      <c r="D168" s="11"/>
      <c r="E168" s="11"/>
      <c r="F168" s="98"/>
    </row>
    <row r="169">
      <c r="B169" s="11"/>
      <c r="C169" s="11"/>
      <c r="D169" s="11"/>
      <c r="E169" s="11"/>
      <c r="F169" s="98"/>
    </row>
    <row r="170">
      <c r="B170" s="11"/>
      <c r="C170" s="11"/>
      <c r="D170" s="11"/>
      <c r="E170" s="11"/>
      <c r="F170" s="98"/>
    </row>
    <row r="171">
      <c r="B171" s="11"/>
      <c r="C171" s="11"/>
      <c r="D171" s="11"/>
      <c r="E171" s="11"/>
      <c r="F171" s="98"/>
    </row>
    <row r="172">
      <c r="B172" s="11"/>
      <c r="C172" s="11"/>
      <c r="D172" s="11"/>
      <c r="E172" s="11"/>
      <c r="F172" s="98"/>
    </row>
    <row r="173">
      <c r="B173" s="11"/>
      <c r="C173" s="11"/>
      <c r="D173" s="11"/>
      <c r="E173" s="11"/>
      <c r="F173" s="98"/>
    </row>
    <row r="174">
      <c r="B174" s="11"/>
      <c r="C174" s="11"/>
      <c r="D174" s="11"/>
      <c r="E174" s="11"/>
      <c r="F174" s="98"/>
    </row>
    <row r="175">
      <c r="B175" s="11"/>
      <c r="C175" s="11"/>
      <c r="D175" s="11"/>
      <c r="E175" s="11"/>
      <c r="F175" s="98"/>
    </row>
    <row r="176">
      <c r="B176" s="11"/>
      <c r="C176" s="11"/>
      <c r="D176" s="11"/>
      <c r="E176" s="11"/>
      <c r="F176" s="98"/>
    </row>
    <row r="177">
      <c r="B177" s="11"/>
      <c r="C177" s="11"/>
      <c r="D177" s="11"/>
      <c r="E177" s="11"/>
      <c r="F177" s="98"/>
    </row>
    <row r="178">
      <c r="B178" s="11"/>
      <c r="C178" s="11"/>
      <c r="D178" s="11"/>
      <c r="E178" s="11"/>
      <c r="F178" s="98"/>
    </row>
    <row r="179">
      <c r="B179" s="11"/>
      <c r="C179" s="11"/>
      <c r="D179" s="11"/>
      <c r="E179" s="11"/>
      <c r="F179" s="98"/>
    </row>
    <row r="180">
      <c r="B180" s="11"/>
      <c r="C180" s="11"/>
      <c r="D180" s="11"/>
      <c r="E180" s="11"/>
      <c r="F180" s="98"/>
    </row>
    <row r="181">
      <c r="B181" s="11"/>
      <c r="C181" s="11"/>
      <c r="D181" s="11"/>
      <c r="E181" s="11"/>
      <c r="F181" s="98"/>
    </row>
    <row r="182">
      <c r="B182" s="11"/>
      <c r="C182" s="11"/>
      <c r="D182" s="11"/>
      <c r="E182" s="11"/>
      <c r="F182" s="98"/>
    </row>
    <row r="183">
      <c r="B183" s="11"/>
      <c r="C183" s="11"/>
      <c r="D183" s="11"/>
      <c r="E183" s="11"/>
      <c r="F183" s="98"/>
    </row>
    <row r="184">
      <c r="B184" s="11"/>
      <c r="C184" s="11"/>
      <c r="D184" s="11"/>
      <c r="E184" s="11"/>
      <c r="F184" s="98"/>
    </row>
    <row r="185">
      <c r="B185" s="11"/>
      <c r="C185" s="11"/>
      <c r="D185" s="11"/>
      <c r="E185" s="11"/>
      <c r="F185" s="98"/>
    </row>
    <row r="186">
      <c r="B186" s="11"/>
      <c r="C186" s="11"/>
      <c r="D186" s="11"/>
      <c r="E186" s="11"/>
      <c r="F186" s="98"/>
    </row>
    <row r="187">
      <c r="B187" s="11"/>
      <c r="C187" s="11"/>
      <c r="D187" s="11"/>
      <c r="E187" s="11"/>
      <c r="F187" s="98"/>
    </row>
    <row r="188">
      <c r="B188" s="11"/>
      <c r="C188" s="11"/>
      <c r="D188" s="11"/>
      <c r="E188" s="11"/>
      <c r="F188" s="98"/>
    </row>
    <row r="189">
      <c r="B189" s="11"/>
      <c r="C189" s="11"/>
      <c r="D189" s="11"/>
      <c r="E189" s="11"/>
      <c r="F189" s="98"/>
    </row>
    <row r="190">
      <c r="B190" s="11"/>
      <c r="C190" s="11"/>
      <c r="D190" s="11"/>
      <c r="E190" s="11"/>
      <c r="F190" s="98"/>
    </row>
    <row r="191">
      <c r="B191" s="11"/>
      <c r="C191" s="11"/>
      <c r="D191" s="11"/>
      <c r="E191" s="11"/>
      <c r="F191" s="98"/>
    </row>
    <row r="192">
      <c r="B192" s="11"/>
      <c r="C192" s="11"/>
      <c r="D192" s="11"/>
      <c r="E192" s="11"/>
      <c r="F192" s="98"/>
    </row>
    <row r="193">
      <c r="B193" s="11"/>
      <c r="C193" s="11"/>
      <c r="D193" s="11"/>
      <c r="E193" s="11"/>
      <c r="F193" s="98"/>
    </row>
    <row r="194">
      <c r="B194" s="11"/>
      <c r="C194" s="11"/>
      <c r="D194" s="11"/>
      <c r="E194" s="11"/>
      <c r="F194" s="98"/>
    </row>
    <row r="195">
      <c r="B195" s="11"/>
      <c r="C195" s="11"/>
      <c r="D195" s="11"/>
      <c r="E195" s="11"/>
      <c r="F195" s="98"/>
    </row>
    <row r="196">
      <c r="B196" s="11"/>
      <c r="C196" s="11"/>
      <c r="D196" s="11"/>
      <c r="E196" s="11"/>
      <c r="F196" s="98"/>
    </row>
    <row r="197">
      <c r="B197" s="11"/>
      <c r="C197" s="11"/>
      <c r="D197" s="11"/>
      <c r="E197" s="11"/>
      <c r="F197" s="98"/>
    </row>
    <row r="198">
      <c r="B198" s="11"/>
      <c r="C198" s="11"/>
      <c r="D198" s="11"/>
      <c r="E198" s="11"/>
      <c r="F198" s="98"/>
    </row>
    <row r="199">
      <c r="B199" s="11"/>
      <c r="C199" s="11"/>
      <c r="D199" s="11"/>
      <c r="E199" s="11"/>
      <c r="F199" s="98"/>
    </row>
    <row r="200">
      <c r="B200" s="11"/>
      <c r="C200" s="11"/>
      <c r="D200" s="11"/>
      <c r="E200" s="11"/>
      <c r="F200" s="98"/>
    </row>
    <row r="201">
      <c r="B201" s="11"/>
      <c r="C201" s="11"/>
      <c r="D201" s="11"/>
      <c r="E201" s="11"/>
      <c r="F201" s="98"/>
    </row>
    <row r="202">
      <c r="B202" s="11"/>
      <c r="C202" s="11"/>
      <c r="D202" s="11"/>
      <c r="E202" s="11"/>
      <c r="F202" s="98"/>
    </row>
    <row r="203">
      <c r="B203" s="11"/>
      <c r="C203" s="11"/>
      <c r="D203" s="11"/>
      <c r="E203" s="11"/>
      <c r="F203" s="98"/>
    </row>
    <row r="204">
      <c r="B204" s="11"/>
      <c r="C204" s="11"/>
      <c r="D204" s="11"/>
      <c r="E204" s="11"/>
      <c r="F204" s="98"/>
    </row>
    <row r="205">
      <c r="B205" s="11"/>
      <c r="C205" s="11"/>
      <c r="D205" s="11"/>
      <c r="E205" s="11"/>
      <c r="F205" s="98"/>
    </row>
    <row r="206">
      <c r="B206" s="11"/>
      <c r="C206" s="11"/>
      <c r="D206" s="11"/>
      <c r="E206" s="11"/>
      <c r="F206" s="98"/>
    </row>
    <row r="207">
      <c r="B207" s="11"/>
      <c r="C207" s="11"/>
      <c r="D207" s="11"/>
      <c r="E207" s="11"/>
      <c r="F207" s="98"/>
    </row>
    <row r="208">
      <c r="B208" s="11"/>
      <c r="C208" s="11"/>
      <c r="D208" s="11"/>
      <c r="E208" s="11"/>
      <c r="F208" s="98"/>
    </row>
    <row r="209">
      <c r="B209" s="11"/>
      <c r="C209" s="11"/>
      <c r="D209" s="11"/>
      <c r="E209" s="11"/>
      <c r="F209" s="98"/>
    </row>
    <row r="210">
      <c r="B210" s="11"/>
      <c r="C210" s="11"/>
      <c r="D210" s="11"/>
      <c r="E210" s="11"/>
      <c r="F210" s="98"/>
    </row>
    <row r="211">
      <c r="B211" s="11"/>
      <c r="C211" s="11"/>
      <c r="D211" s="11"/>
      <c r="E211" s="11"/>
      <c r="F211" s="98"/>
    </row>
    <row r="212">
      <c r="B212" s="11"/>
      <c r="C212" s="11"/>
      <c r="D212" s="11"/>
      <c r="E212" s="11"/>
      <c r="F212" s="98"/>
    </row>
    <row r="213">
      <c r="B213" s="11"/>
      <c r="C213" s="11"/>
      <c r="D213" s="11"/>
      <c r="E213" s="11"/>
      <c r="F213" s="98"/>
    </row>
    <row r="214">
      <c r="B214" s="11"/>
      <c r="C214" s="11"/>
      <c r="D214" s="11"/>
      <c r="E214" s="11"/>
      <c r="F214" s="98"/>
    </row>
    <row r="215">
      <c r="B215" s="11"/>
      <c r="C215" s="11"/>
      <c r="D215" s="11"/>
      <c r="E215" s="11"/>
      <c r="F215" s="98"/>
    </row>
    <row r="216">
      <c r="B216" s="11"/>
      <c r="C216" s="11"/>
      <c r="D216" s="11"/>
      <c r="E216" s="11"/>
      <c r="F216" s="98"/>
    </row>
    <row r="217">
      <c r="B217" s="11"/>
      <c r="C217" s="11"/>
      <c r="D217" s="11"/>
      <c r="E217" s="11"/>
      <c r="F217" s="98"/>
    </row>
    <row r="218">
      <c r="B218" s="11"/>
      <c r="C218" s="11"/>
      <c r="D218" s="11"/>
      <c r="E218" s="11"/>
      <c r="F218" s="98"/>
    </row>
    <row r="219">
      <c r="B219" s="11"/>
      <c r="C219" s="11"/>
      <c r="D219" s="11"/>
      <c r="E219" s="11"/>
      <c r="F219" s="98"/>
    </row>
    <row r="220">
      <c r="B220" s="11"/>
      <c r="C220" s="11"/>
      <c r="D220" s="11"/>
      <c r="E220" s="11"/>
      <c r="F220" s="98"/>
    </row>
    <row r="221">
      <c r="B221" s="11"/>
      <c r="C221" s="11"/>
      <c r="D221" s="11"/>
      <c r="E221" s="11"/>
      <c r="F221" s="98"/>
    </row>
    <row r="222">
      <c r="B222" s="11"/>
      <c r="C222" s="11"/>
      <c r="D222" s="11"/>
      <c r="E222" s="11"/>
      <c r="F222" s="98"/>
    </row>
    <row r="223">
      <c r="B223" s="11"/>
      <c r="C223" s="11"/>
      <c r="D223" s="11"/>
      <c r="E223" s="11"/>
      <c r="F223" s="98"/>
    </row>
    <row r="224">
      <c r="B224" s="11"/>
      <c r="C224" s="11"/>
      <c r="D224" s="11"/>
      <c r="E224" s="11"/>
      <c r="F224" s="98"/>
    </row>
    <row r="225">
      <c r="B225" s="11"/>
      <c r="C225" s="11"/>
      <c r="D225" s="11"/>
      <c r="E225" s="11"/>
      <c r="F225" s="98"/>
    </row>
    <row r="226">
      <c r="B226" s="11"/>
      <c r="C226" s="11"/>
      <c r="D226" s="11"/>
      <c r="E226" s="11"/>
      <c r="F226" s="98"/>
    </row>
    <row r="227">
      <c r="B227" s="11"/>
      <c r="C227" s="11"/>
      <c r="D227" s="11"/>
      <c r="E227" s="11"/>
      <c r="F227" s="98"/>
    </row>
    <row r="228">
      <c r="B228" s="11"/>
      <c r="C228" s="11"/>
      <c r="D228" s="11"/>
      <c r="E228" s="11"/>
      <c r="F228" s="98"/>
    </row>
    <row r="229">
      <c r="B229" s="11"/>
      <c r="C229" s="11"/>
      <c r="D229" s="11"/>
      <c r="E229" s="11"/>
      <c r="F229" s="98"/>
    </row>
    <row r="230">
      <c r="B230" s="11"/>
      <c r="C230" s="11"/>
      <c r="D230" s="11"/>
      <c r="E230" s="11"/>
      <c r="F230" s="98"/>
    </row>
    <row r="231">
      <c r="B231" s="11"/>
      <c r="C231" s="11"/>
      <c r="D231" s="11"/>
      <c r="E231" s="11"/>
      <c r="F231" s="98"/>
    </row>
    <row r="232">
      <c r="B232" s="11"/>
      <c r="C232" s="11"/>
      <c r="D232" s="11"/>
      <c r="E232" s="11"/>
      <c r="F232" s="98"/>
    </row>
    <row r="233">
      <c r="B233" s="11"/>
      <c r="C233" s="11"/>
      <c r="D233" s="11"/>
      <c r="E233" s="11"/>
      <c r="F233" s="98"/>
    </row>
    <row r="234">
      <c r="B234" s="11"/>
      <c r="C234" s="11"/>
      <c r="D234" s="11"/>
      <c r="E234" s="11"/>
      <c r="F234" s="98"/>
    </row>
    <row r="235">
      <c r="B235" s="11"/>
      <c r="C235" s="11"/>
      <c r="D235" s="11"/>
      <c r="E235" s="11"/>
      <c r="F235" s="98"/>
    </row>
    <row r="236">
      <c r="B236" s="11"/>
      <c r="C236" s="11"/>
      <c r="D236" s="11"/>
      <c r="E236" s="11"/>
      <c r="F236" s="98"/>
    </row>
    <row r="237">
      <c r="B237" s="11"/>
      <c r="C237" s="11"/>
      <c r="D237" s="11"/>
      <c r="E237" s="11"/>
      <c r="F237" s="98"/>
    </row>
    <row r="238">
      <c r="B238" s="11"/>
      <c r="C238" s="11"/>
      <c r="D238" s="11"/>
      <c r="E238" s="11"/>
      <c r="F238" s="98"/>
    </row>
    <row r="239">
      <c r="B239" s="11"/>
      <c r="C239" s="11"/>
      <c r="D239" s="11"/>
      <c r="E239" s="11"/>
      <c r="F239" s="98"/>
    </row>
    <row r="240">
      <c r="B240" s="11"/>
      <c r="C240" s="11"/>
      <c r="D240" s="11"/>
      <c r="E240" s="11"/>
      <c r="F240" s="98"/>
    </row>
    <row r="241">
      <c r="B241" s="11"/>
      <c r="C241" s="11"/>
      <c r="D241" s="11"/>
      <c r="E241" s="11"/>
      <c r="F241" s="98"/>
    </row>
    <row r="242">
      <c r="B242" s="11"/>
      <c r="C242" s="11"/>
      <c r="D242" s="11"/>
      <c r="E242" s="11"/>
      <c r="F242" s="98"/>
    </row>
    <row r="243">
      <c r="B243" s="11"/>
      <c r="C243" s="11"/>
      <c r="D243" s="11"/>
      <c r="E243" s="11"/>
      <c r="F243" s="98"/>
    </row>
    <row r="244">
      <c r="B244" s="11"/>
      <c r="C244" s="11"/>
      <c r="D244" s="11"/>
      <c r="E244" s="11"/>
      <c r="F244" s="98"/>
    </row>
    <row r="245">
      <c r="B245" s="11"/>
      <c r="C245" s="11"/>
      <c r="D245" s="11"/>
      <c r="E245" s="11"/>
      <c r="F245" s="98"/>
    </row>
    <row r="246">
      <c r="B246" s="11"/>
      <c r="C246" s="11"/>
      <c r="D246" s="11"/>
      <c r="E246" s="11"/>
      <c r="F246" s="98"/>
    </row>
    <row r="247">
      <c r="B247" s="11"/>
      <c r="C247" s="11"/>
      <c r="D247" s="11"/>
      <c r="E247" s="11"/>
      <c r="F247" s="98"/>
    </row>
    <row r="248">
      <c r="B248" s="11"/>
      <c r="C248" s="11"/>
      <c r="D248" s="11"/>
      <c r="E248" s="11"/>
      <c r="F248" s="98"/>
    </row>
    <row r="249">
      <c r="B249" s="11"/>
      <c r="C249" s="11"/>
      <c r="D249" s="11"/>
      <c r="E249" s="11"/>
      <c r="F249" s="98"/>
    </row>
    <row r="250">
      <c r="B250" s="11"/>
      <c r="C250" s="11"/>
      <c r="D250" s="11"/>
      <c r="E250" s="11"/>
      <c r="F250" s="98"/>
    </row>
    <row r="251">
      <c r="B251" s="11"/>
      <c r="C251" s="11"/>
      <c r="D251" s="11"/>
      <c r="E251" s="11"/>
      <c r="F251" s="98"/>
    </row>
    <row r="252">
      <c r="B252" s="11"/>
      <c r="C252" s="11"/>
      <c r="D252" s="11"/>
      <c r="E252" s="11"/>
      <c r="F252" s="98"/>
    </row>
    <row r="253">
      <c r="B253" s="11"/>
      <c r="C253" s="11"/>
      <c r="D253" s="11"/>
      <c r="E253" s="11"/>
      <c r="F253" s="98"/>
    </row>
    <row r="254">
      <c r="B254" s="11"/>
      <c r="C254" s="11"/>
      <c r="D254" s="11"/>
      <c r="E254" s="11"/>
      <c r="F254" s="98"/>
    </row>
    <row r="255">
      <c r="B255" s="11"/>
      <c r="C255" s="11"/>
      <c r="D255" s="11"/>
      <c r="E255" s="11"/>
      <c r="F255" s="98"/>
    </row>
    <row r="256">
      <c r="B256" s="11"/>
      <c r="C256" s="11"/>
      <c r="D256" s="11"/>
      <c r="E256" s="11"/>
      <c r="F256" s="98"/>
    </row>
    <row r="257">
      <c r="B257" s="11"/>
      <c r="C257" s="11"/>
      <c r="D257" s="11"/>
      <c r="E257" s="11"/>
      <c r="F257" s="98"/>
    </row>
    <row r="258">
      <c r="B258" s="11"/>
      <c r="C258" s="11"/>
      <c r="D258" s="11"/>
      <c r="E258" s="11"/>
      <c r="F258" s="98"/>
    </row>
    <row r="259">
      <c r="B259" s="11"/>
      <c r="C259" s="11"/>
      <c r="D259" s="11"/>
      <c r="E259" s="11"/>
      <c r="F259" s="98"/>
    </row>
    <row r="260">
      <c r="B260" s="11"/>
      <c r="C260" s="11"/>
      <c r="D260" s="11"/>
      <c r="E260" s="11"/>
      <c r="F260" s="98"/>
    </row>
    <row r="261">
      <c r="B261" s="11"/>
      <c r="C261" s="11"/>
      <c r="D261" s="11"/>
      <c r="E261" s="11"/>
      <c r="F261" s="98"/>
    </row>
    <row r="262">
      <c r="B262" s="11"/>
      <c r="C262" s="11"/>
      <c r="D262" s="11"/>
      <c r="E262" s="11"/>
      <c r="F262" s="98"/>
    </row>
    <row r="263">
      <c r="B263" s="11"/>
      <c r="C263" s="11"/>
      <c r="D263" s="11"/>
      <c r="E263" s="11"/>
      <c r="F263" s="98"/>
    </row>
    <row r="264">
      <c r="B264" s="11"/>
      <c r="C264" s="11"/>
      <c r="D264" s="11"/>
      <c r="E264" s="11"/>
      <c r="F264" s="98"/>
    </row>
    <row r="265">
      <c r="B265" s="11"/>
      <c r="C265" s="11"/>
      <c r="D265" s="11"/>
      <c r="E265" s="11"/>
      <c r="F265" s="98"/>
    </row>
    <row r="266">
      <c r="B266" s="11"/>
      <c r="C266" s="11"/>
      <c r="D266" s="11"/>
      <c r="E266" s="11"/>
      <c r="F266" s="98"/>
    </row>
    <row r="267">
      <c r="B267" s="11"/>
      <c r="C267" s="11"/>
      <c r="D267" s="11"/>
      <c r="E267" s="11"/>
      <c r="F267" s="98"/>
    </row>
    <row r="268">
      <c r="B268" s="11"/>
      <c r="C268" s="11"/>
      <c r="D268" s="11"/>
      <c r="E268" s="11"/>
      <c r="F268" s="98"/>
    </row>
    <row r="269">
      <c r="B269" s="11"/>
      <c r="C269" s="11"/>
      <c r="D269" s="11"/>
      <c r="E269" s="11"/>
      <c r="F269" s="98"/>
    </row>
    <row r="270">
      <c r="B270" s="11"/>
      <c r="C270" s="11"/>
      <c r="D270" s="11"/>
      <c r="E270" s="11"/>
      <c r="F270" s="98"/>
    </row>
    <row r="271">
      <c r="B271" s="11"/>
      <c r="C271" s="11"/>
      <c r="D271" s="11"/>
      <c r="E271" s="11"/>
      <c r="F271" s="98"/>
    </row>
    <row r="272">
      <c r="B272" s="11"/>
      <c r="C272" s="11"/>
      <c r="D272" s="11"/>
      <c r="E272" s="11"/>
      <c r="F272" s="98"/>
    </row>
    <row r="273">
      <c r="B273" s="11"/>
      <c r="C273" s="11"/>
      <c r="D273" s="11"/>
      <c r="E273" s="11"/>
      <c r="F273" s="98"/>
    </row>
    <row r="274">
      <c r="B274" s="11"/>
      <c r="C274" s="11"/>
      <c r="D274" s="11"/>
      <c r="E274" s="11"/>
      <c r="F274" s="98"/>
    </row>
    <row r="275">
      <c r="B275" s="11"/>
      <c r="C275" s="11"/>
      <c r="D275" s="11"/>
      <c r="E275" s="11"/>
      <c r="F275" s="98"/>
    </row>
    <row r="276">
      <c r="B276" s="11"/>
      <c r="C276" s="11"/>
      <c r="D276" s="11"/>
      <c r="E276" s="11"/>
      <c r="F276" s="98"/>
    </row>
    <row r="277">
      <c r="B277" s="11"/>
      <c r="C277" s="11"/>
      <c r="D277" s="11"/>
      <c r="E277" s="11"/>
      <c r="F277" s="98"/>
    </row>
    <row r="278">
      <c r="B278" s="11"/>
      <c r="C278" s="11"/>
      <c r="D278" s="11"/>
      <c r="E278" s="11"/>
      <c r="F278" s="98"/>
    </row>
    <row r="279">
      <c r="B279" s="11"/>
      <c r="C279" s="11"/>
      <c r="D279" s="11"/>
      <c r="E279" s="11"/>
      <c r="F279" s="98"/>
    </row>
    <row r="280">
      <c r="B280" s="11"/>
      <c r="C280" s="11"/>
      <c r="D280" s="11"/>
      <c r="E280" s="11"/>
      <c r="F280" s="98"/>
    </row>
    <row r="281">
      <c r="B281" s="11"/>
      <c r="C281" s="11"/>
      <c r="D281" s="11"/>
      <c r="E281" s="11"/>
      <c r="F281" s="98"/>
    </row>
    <row r="282">
      <c r="B282" s="11"/>
      <c r="C282" s="11"/>
      <c r="D282" s="11"/>
      <c r="E282" s="11"/>
      <c r="F282" s="98"/>
    </row>
    <row r="283">
      <c r="B283" s="11"/>
      <c r="C283" s="11"/>
      <c r="D283" s="11"/>
      <c r="E283" s="11"/>
      <c r="F283" s="98"/>
    </row>
    <row r="284">
      <c r="B284" s="11"/>
      <c r="C284" s="11"/>
      <c r="D284" s="11"/>
      <c r="E284" s="11"/>
      <c r="F284" s="98"/>
    </row>
    <row r="285">
      <c r="B285" s="11"/>
      <c r="C285" s="11"/>
      <c r="D285" s="11"/>
      <c r="E285" s="11"/>
      <c r="F285" s="98"/>
    </row>
    <row r="286">
      <c r="B286" s="11"/>
      <c r="C286" s="11"/>
      <c r="D286" s="11"/>
      <c r="E286" s="11"/>
      <c r="F286" s="98"/>
    </row>
    <row r="287">
      <c r="B287" s="11"/>
      <c r="C287" s="11"/>
      <c r="D287" s="11"/>
      <c r="E287" s="11"/>
      <c r="F287" s="98"/>
    </row>
    <row r="288">
      <c r="B288" s="11"/>
      <c r="C288" s="11"/>
      <c r="D288" s="11"/>
      <c r="E288" s="11"/>
      <c r="F288" s="98"/>
    </row>
    <row r="289">
      <c r="B289" s="11"/>
      <c r="C289" s="11"/>
      <c r="D289" s="11"/>
      <c r="E289" s="11"/>
      <c r="F289" s="98"/>
    </row>
    <row r="290">
      <c r="B290" s="11"/>
      <c r="C290" s="11"/>
      <c r="D290" s="11"/>
      <c r="E290" s="11"/>
      <c r="F290" s="98"/>
    </row>
    <row r="291">
      <c r="B291" s="11"/>
      <c r="C291" s="11"/>
      <c r="D291" s="11"/>
      <c r="E291" s="11"/>
      <c r="F291" s="98"/>
    </row>
    <row r="292">
      <c r="B292" s="11"/>
      <c r="C292" s="11"/>
      <c r="D292" s="11"/>
      <c r="E292" s="11"/>
      <c r="F292" s="98"/>
    </row>
    <row r="293">
      <c r="B293" s="11"/>
      <c r="C293" s="11"/>
      <c r="D293" s="11"/>
      <c r="E293" s="11"/>
      <c r="F293" s="98"/>
    </row>
    <row r="294">
      <c r="B294" s="11"/>
      <c r="C294" s="11"/>
      <c r="D294" s="11"/>
      <c r="E294" s="11"/>
      <c r="F294" s="98"/>
    </row>
    <row r="295">
      <c r="B295" s="11"/>
      <c r="C295" s="11"/>
      <c r="D295" s="11"/>
      <c r="E295" s="11"/>
      <c r="F295" s="98"/>
    </row>
    <row r="296">
      <c r="B296" s="11"/>
      <c r="C296" s="11"/>
      <c r="D296" s="11"/>
      <c r="E296" s="11"/>
      <c r="F296" s="98"/>
    </row>
    <row r="297">
      <c r="B297" s="11"/>
      <c r="C297" s="11"/>
      <c r="D297" s="11"/>
      <c r="E297" s="11"/>
      <c r="F297" s="98"/>
    </row>
    <row r="298">
      <c r="B298" s="11"/>
      <c r="C298" s="11"/>
      <c r="D298" s="11"/>
      <c r="E298" s="11"/>
      <c r="F298" s="98"/>
    </row>
    <row r="299">
      <c r="B299" s="11"/>
      <c r="C299" s="11"/>
      <c r="D299" s="11"/>
      <c r="E299" s="11"/>
      <c r="F299" s="98"/>
    </row>
    <row r="300">
      <c r="B300" s="11"/>
      <c r="C300" s="11"/>
      <c r="D300" s="11"/>
      <c r="E300" s="11"/>
      <c r="F300" s="98"/>
    </row>
    <row r="301">
      <c r="B301" s="11"/>
      <c r="C301" s="11"/>
      <c r="D301" s="11"/>
      <c r="E301" s="11"/>
      <c r="F301" s="98"/>
    </row>
    <row r="302">
      <c r="B302" s="11"/>
      <c r="C302" s="11"/>
      <c r="D302" s="11"/>
      <c r="E302" s="11"/>
      <c r="F302" s="98"/>
    </row>
    <row r="303">
      <c r="B303" s="11"/>
      <c r="C303" s="11"/>
      <c r="D303" s="11"/>
      <c r="E303" s="11"/>
      <c r="F303" s="98"/>
    </row>
    <row r="304">
      <c r="B304" s="11"/>
      <c r="C304" s="11"/>
      <c r="D304" s="11"/>
      <c r="E304" s="11"/>
      <c r="F304" s="98"/>
    </row>
    <row r="305">
      <c r="B305" s="11"/>
      <c r="C305" s="11"/>
      <c r="D305" s="11"/>
      <c r="E305" s="11"/>
      <c r="F305" s="98"/>
    </row>
    <row r="306">
      <c r="B306" s="11"/>
      <c r="C306" s="11"/>
      <c r="D306" s="11"/>
      <c r="E306" s="11"/>
      <c r="F306" s="98"/>
    </row>
    <row r="307">
      <c r="B307" s="11"/>
      <c r="C307" s="11"/>
      <c r="D307" s="11"/>
      <c r="E307" s="11"/>
      <c r="F307" s="98"/>
    </row>
    <row r="308">
      <c r="B308" s="11"/>
      <c r="C308" s="11"/>
      <c r="D308" s="11"/>
      <c r="E308" s="11"/>
      <c r="F308" s="98"/>
    </row>
    <row r="309">
      <c r="B309" s="11"/>
      <c r="C309" s="11"/>
      <c r="D309" s="11"/>
      <c r="E309" s="11"/>
      <c r="F309" s="98"/>
    </row>
    <row r="310">
      <c r="B310" s="11"/>
      <c r="C310" s="11"/>
      <c r="D310" s="11"/>
      <c r="E310" s="11"/>
      <c r="F310" s="98"/>
    </row>
    <row r="311">
      <c r="B311" s="11"/>
      <c r="C311" s="11"/>
      <c r="D311" s="11"/>
      <c r="E311" s="11"/>
      <c r="F311" s="98"/>
    </row>
    <row r="312">
      <c r="B312" s="11"/>
      <c r="C312" s="11"/>
      <c r="D312" s="11"/>
      <c r="E312" s="11"/>
      <c r="F312" s="98"/>
    </row>
    <row r="313">
      <c r="B313" s="11"/>
      <c r="C313" s="11"/>
      <c r="D313" s="11"/>
      <c r="E313" s="11"/>
      <c r="F313" s="98"/>
    </row>
    <row r="314">
      <c r="B314" s="11"/>
      <c r="C314" s="11"/>
      <c r="D314" s="11"/>
      <c r="E314" s="11"/>
      <c r="F314" s="98"/>
    </row>
    <row r="315">
      <c r="B315" s="11"/>
      <c r="C315" s="11"/>
      <c r="D315" s="11"/>
      <c r="E315" s="11"/>
      <c r="F315" s="98"/>
    </row>
    <row r="316">
      <c r="B316" s="11"/>
      <c r="C316" s="11"/>
      <c r="D316" s="11"/>
      <c r="E316" s="11"/>
      <c r="F316" s="98"/>
    </row>
    <row r="317">
      <c r="B317" s="11"/>
      <c r="C317" s="11"/>
      <c r="D317" s="11"/>
      <c r="E317" s="11"/>
      <c r="F317" s="98"/>
    </row>
    <row r="318">
      <c r="B318" s="11"/>
      <c r="C318" s="11"/>
      <c r="D318" s="11"/>
      <c r="E318" s="11"/>
      <c r="F318" s="98"/>
    </row>
    <row r="319">
      <c r="B319" s="11"/>
      <c r="C319" s="11"/>
      <c r="D319" s="11"/>
      <c r="E319" s="11"/>
      <c r="F319" s="98"/>
    </row>
    <row r="320">
      <c r="B320" s="11"/>
      <c r="C320" s="11"/>
      <c r="D320" s="11"/>
      <c r="E320" s="11"/>
      <c r="F320" s="98"/>
    </row>
    <row r="321">
      <c r="B321" s="11"/>
      <c r="C321" s="11"/>
      <c r="D321" s="11"/>
      <c r="E321" s="11"/>
      <c r="F321" s="98"/>
    </row>
    <row r="322">
      <c r="B322" s="11"/>
      <c r="C322" s="11"/>
      <c r="D322" s="11"/>
      <c r="E322" s="11"/>
      <c r="F322" s="98"/>
    </row>
    <row r="323">
      <c r="B323" s="11"/>
      <c r="C323" s="11"/>
      <c r="D323" s="11"/>
      <c r="E323" s="11"/>
      <c r="F323" s="98"/>
    </row>
    <row r="324">
      <c r="B324" s="11"/>
      <c r="C324" s="11"/>
      <c r="D324" s="11"/>
      <c r="E324" s="11"/>
      <c r="F324" s="98"/>
    </row>
    <row r="325">
      <c r="B325" s="11"/>
      <c r="C325" s="11"/>
      <c r="D325" s="11"/>
      <c r="E325" s="11"/>
      <c r="F325" s="98"/>
    </row>
    <row r="326">
      <c r="B326" s="11"/>
      <c r="C326" s="11"/>
      <c r="D326" s="11"/>
      <c r="E326" s="11"/>
      <c r="F326" s="98"/>
    </row>
    <row r="327">
      <c r="B327" s="11"/>
      <c r="C327" s="11"/>
      <c r="D327" s="11"/>
      <c r="E327" s="11"/>
      <c r="F327" s="98"/>
    </row>
    <row r="328">
      <c r="B328" s="11"/>
      <c r="C328" s="11"/>
      <c r="D328" s="11"/>
      <c r="E328" s="11"/>
      <c r="F328" s="98"/>
    </row>
    <row r="329">
      <c r="B329" s="11"/>
      <c r="C329" s="11"/>
      <c r="D329" s="11"/>
      <c r="E329" s="11"/>
      <c r="F329" s="98"/>
    </row>
    <row r="330">
      <c r="B330" s="11"/>
      <c r="C330" s="11"/>
      <c r="D330" s="11"/>
      <c r="E330" s="11"/>
      <c r="F330" s="98"/>
    </row>
    <row r="331">
      <c r="B331" s="11"/>
      <c r="C331" s="11"/>
      <c r="D331" s="11"/>
      <c r="E331" s="11"/>
      <c r="F331" s="98"/>
    </row>
    <row r="332">
      <c r="B332" s="11"/>
      <c r="C332" s="11"/>
      <c r="D332" s="11"/>
      <c r="E332" s="11"/>
      <c r="F332" s="98"/>
    </row>
    <row r="333">
      <c r="B333" s="11"/>
      <c r="C333" s="11"/>
      <c r="D333" s="11"/>
      <c r="E333" s="11"/>
      <c r="F333" s="98"/>
    </row>
    <row r="334">
      <c r="B334" s="11"/>
      <c r="C334" s="11"/>
      <c r="D334" s="11"/>
      <c r="E334" s="11"/>
      <c r="F334" s="98"/>
    </row>
    <row r="335">
      <c r="B335" s="11"/>
      <c r="C335" s="11"/>
      <c r="D335" s="11"/>
      <c r="E335" s="11"/>
      <c r="F335" s="98"/>
    </row>
    <row r="336">
      <c r="B336" s="11"/>
      <c r="C336" s="11"/>
      <c r="D336" s="11"/>
      <c r="E336" s="11"/>
      <c r="F336" s="98"/>
    </row>
    <row r="337">
      <c r="B337" s="11"/>
      <c r="C337" s="11"/>
      <c r="D337" s="11"/>
      <c r="E337" s="11"/>
      <c r="F337" s="98"/>
    </row>
    <row r="338">
      <c r="B338" s="11"/>
      <c r="C338" s="11"/>
      <c r="D338" s="11"/>
      <c r="E338" s="11"/>
      <c r="F338" s="98"/>
    </row>
    <row r="339">
      <c r="B339" s="11"/>
      <c r="C339" s="11"/>
      <c r="D339" s="11"/>
      <c r="E339" s="11"/>
      <c r="F339" s="98"/>
    </row>
    <row r="340">
      <c r="B340" s="11"/>
      <c r="C340" s="11"/>
      <c r="D340" s="11"/>
      <c r="E340" s="11"/>
      <c r="F340" s="98"/>
    </row>
    <row r="341">
      <c r="B341" s="11"/>
      <c r="C341" s="11"/>
      <c r="D341" s="11"/>
      <c r="E341" s="11"/>
      <c r="F341" s="98"/>
    </row>
    <row r="342">
      <c r="B342" s="11"/>
      <c r="C342" s="11"/>
      <c r="D342" s="11"/>
      <c r="E342" s="11"/>
      <c r="F342" s="98"/>
    </row>
    <row r="343">
      <c r="B343" s="11"/>
      <c r="C343" s="11"/>
      <c r="D343" s="11"/>
      <c r="E343" s="11"/>
      <c r="F343" s="98"/>
    </row>
    <row r="344">
      <c r="B344" s="11"/>
      <c r="C344" s="11"/>
      <c r="D344" s="11"/>
      <c r="E344" s="11"/>
      <c r="F344" s="98"/>
    </row>
    <row r="345">
      <c r="B345" s="11"/>
      <c r="C345" s="11"/>
      <c r="D345" s="11"/>
      <c r="E345" s="11"/>
      <c r="F345" s="98"/>
    </row>
    <row r="346">
      <c r="B346" s="11"/>
      <c r="C346" s="11"/>
      <c r="D346" s="11"/>
      <c r="E346" s="11"/>
      <c r="F346" s="98"/>
    </row>
    <row r="347">
      <c r="B347" s="11"/>
      <c r="C347" s="11"/>
      <c r="D347" s="11"/>
      <c r="E347" s="11"/>
      <c r="F347" s="98"/>
    </row>
    <row r="348">
      <c r="B348" s="11"/>
      <c r="C348" s="11"/>
      <c r="D348" s="11"/>
      <c r="E348" s="11"/>
      <c r="F348" s="98"/>
    </row>
    <row r="349">
      <c r="B349" s="11"/>
      <c r="C349" s="11"/>
      <c r="D349" s="11"/>
      <c r="E349" s="11"/>
      <c r="F349" s="98"/>
    </row>
    <row r="350">
      <c r="B350" s="11"/>
      <c r="C350" s="11"/>
      <c r="D350" s="11"/>
      <c r="E350" s="11"/>
      <c r="F350" s="98"/>
    </row>
    <row r="351">
      <c r="B351" s="11"/>
      <c r="C351" s="11"/>
      <c r="D351" s="11"/>
      <c r="E351" s="11"/>
      <c r="F351" s="98"/>
    </row>
    <row r="352">
      <c r="B352" s="11"/>
      <c r="C352" s="11"/>
      <c r="D352" s="11"/>
      <c r="E352" s="11"/>
      <c r="F352" s="98"/>
    </row>
    <row r="353">
      <c r="B353" s="11"/>
      <c r="C353" s="11"/>
      <c r="D353" s="11"/>
      <c r="E353" s="11"/>
      <c r="F353" s="98"/>
    </row>
    <row r="354">
      <c r="B354" s="11"/>
      <c r="C354" s="11"/>
      <c r="D354" s="11"/>
      <c r="E354" s="11"/>
      <c r="F354" s="98"/>
    </row>
    <row r="355">
      <c r="B355" s="11"/>
      <c r="C355" s="11"/>
      <c r="D355" s="11"/>
      <c r="E355" s="11"/>
      <c r="F355" s="98"/>
    </row>
    <row r="356">
      <c r="B356" s="11"/>
      <c r="C356" s="11"/>
      <c r="D356" s="11"/>
      <c r="E356" s="11"/>
      <c r="F356" s="98"/>
    </row>
    <row r="357">
      <c r="B357" s="11"/>
      <c r="C357" s="11"/>
      <c r="D357" s="11"/>
      <c r="E357" s="11"/>
      <c r="F357" s="98"/>
    </row>
    <row r="358">
      <c r="B358" s="11"/>
      <c r="C358" s="11"/>
      <c r="D358" s="11"/>
      <c r="E358" s="11"/>
      <c r="F358" s="98"/>
    </row>
    <row r="359">
      <c r="B359" s="11"/>
      <c r="C359" s="11"/>
      <c r="D359" s="11"/>
      <c r="E359" s="11"/>
      <c r="F359" s="98"/>
    </row>
    <row r="360">
      <c r="B360" s="11"/>
      <c r="C360" s="11"/>
      <c r="D360" s="11"/>
      <c r="E360" s="11"/>
      <c r="F360" s="98"/>
    </row>
    <row r="361">
      <c r="B361" s="11"/>
      <c r="C361" s="11"/>
      <c r="D361" s="11"/>
      <c r="E361" s="11"/>
      <c r="F361" s="98"/>
    </row>
    <row r="362">
      <c r="B362" s="11"/>
      <c r="C362" s="11"/>
      <c r="D362" s="11"/>
      <c r="E362" s="11"/>
      <c r="F362" s="98"/>
    </row>
    <row r="363">
      <c r="B363" s="11"/>
      <c r="C363" s="11"/>
      <c r="D363" s="11"/>
      <c r="E363" s="11"/>
      <c r="F363" s="98"/>
    </row>
    <row r="364">
      <c r="B364" s="11"/>
      <c r="C364" s="11"/>
      <c r="D364" s="11"/>
      <c r="E364" s="11"/>
      <c r="F364" s="98"/>
    </row>
    <row r="365">
      <c r="B365" s="11"/>
      <c r="C365" s="11"/>
      <c r="D365" s="11"/>
      <c r="E365" s="11"/>
      <c r="F365" s="98"/>
    </row>
    <row r="366">
      <c r="B366" s="11"/>
      <c r="C366" s="11"/>
      <c r="D366" s="11"/>
      <c r="E366" s="11"/>
      <c r="F366" s="98"/>
    </row>
    <row r="367">
      <c r="B367" s="11"/>
      <c r="C367" s="11"/>
      <c r="D367" s="11"/>
      <c r="E367" s="11"/>
      <c r="F367" s="98"/>
    </row>
    <row r="368">
      <c r="B368" s="11"/>
      <c r="C368" s="11"/>
      <c r="D368" s="11"/>
      <c r="E368" s="11"/>
      <c r="F368" s="98"/>
    </row>
    <row r="369">
      <c r="B369" s="11"/>
      <c r="C369" s="11"/>
      <c r="D369" s="11"/>
      <c r="E369" s="11"/>
      <c r="F369" s="98"/>
    </row>
    <row r="370">
      <c r="B370" s="11"/>
      <c r="C370" s="11"/>
      <c r="D370" s="11"/>
      <c r="E370" s="11"/>
      <c r="F370" s="98"/>
    </row>
    <row r="371">
      <c r="B371" s="11"/>
      <c r="C371" s="11"/>
      <c r="D371" s="11"/>
      <c r="E371" s="11"/>
      <c r="F371" s="98"/>
    </row>
    <row r="372">
      <c r="B372" s="11"/>
      <c r="C372" s="11"/>
      <c r="D372" s="11"/>
      <c r="E372" s="11"/>
      <c r="F372" s="98"/>
    </row>
    <row r="373">
      <c r="B373" s="11"/>
      <c r="C373" s="11"/>
      <c r="D373" s="11"/>
      <c r="E373" s="11"/>
      <c r="F373" s="98"/>
    </row>
    <row r="374">
      <c r="B374" s="11"/>
      <c r="C374" s="11"/>
      <c r="D374" s="11"/>
      <c r="E374" s="11"/>
      <c r="F374" s="98"/>
    </row>
    <row r="375">
      <c r="B375" s="11"/>
      <c r="C375" s="11"/>
      <c r="D375" s="11"/>
      <c r="E375" s="11"/>
      <c r="F375" s="98"/>
    </row>
    <row r="376">
      <c r="B376" s="11"/>
      <c r="C376" s="11"/>
      <c r="D376" s="11"/>
      <c r="E376" s="11"/>
      <c r="F376" s="98"/>
    </row>
    <row r="377">
      <c r="B377" s="11"/>
      <c r="C377" s="11"/>
      <c r="D377" s="11"/>
      <c r="E377" s="11"/>
      <c r="F377" s="98"/>
    </row>
    <row r="378">
      <c r="B378" s="11"/>
      <c r="C378" s="11"/>
      <c r="D378" s="11"/>
      <c r="E378" s="11"/>
      <c r="F378" s="98"/>
    </row>
    <row r="379">
      <c r="B379" s="11"/>
      <c r="C379" s="11"/>
      <c r="D379" s="11"/>
      <c r="E379" s="11"/>
      <c r="F379" s="98"/>
    </row>
    <row r="380">
      <c r="B380" s="11"/>
      <c r="C380" s="11"/>
      <c r="D380" s="11"/>
      <c r="E380" s="11"/>
      <c r="F380" s="98"/>
    </row>
    <row r="381">
      <c r="B381" s="11"/>
      <c r="C381" s="11"/>
      <c r="D381" s="11"/>
      <c r="E381" s="11"/>
      <c r="F381" s="98"/>
    </row>
    <row r="382">
      <c r="B382" s="11"/>
      <c r="C382" s="11"/>
      <c r="D382" s="11"/>
      <c r="E382" s="11"/>
      <c r="F382" s="98"/>
    </row>
    <row r="383">
      <c r="B383" s="11"/>
      <c r="C383" s="11"/>
      <c r="D383" s="11"/>
      <c r="E383" s="11"/>
      <c r="F383" s="98"/>
    </row>
    <row r="384">
      <c r="B384" s="11"/>
      <c r="C384" s="11"/>
      <c r="D384" s="11"/>
      <c r="E384" s="11"/>
      <c r="F384" s="98"/>
    </row>
    <row r="385">
      <c r="B385" s="11"/>
      <c r="C385" s="11"/>
      <c r="D385" s="11"/>
      <c r="E385" s="11"/>
      <c r="F385" s="98"/>
    </row>
    <row r="386">
      <c r="B386" s="11"/>
      <c r="C386" s="11"/>
      <c r="D386" s="11"/>
      <c r="E386" s="11"/>
      <c r="F386" s="98"/>
    </row>
    <row r="387">
      <c r="B387" s="11"/>
      <c r="C387" s="11"/>
      <c r="D387" s="11"/>
      <c r="E387" s="11"/>
      <c r="F387" s="98"/>
    </row>
    <row r="388">
      <c r="B388" s="11"/>
      <c r="C388" s="11"/>
      <c r="D388" s="11"/>
      <c r="E388" s="11"/>
      <c r="F388" s="98"/>
    </row>
    <row r="389">
      <c r="B389" s="11"/>
      <c r="C389" s="11"/>
      <c r="D389" s="11"/>
      <c r="E389" s="11"/>
      <c r="F389" s="98"/>
    </row>
    <row r="390">
      <c r="B390" s="11"/>
      <c r="C390" s="11"/>
      <c r="D390" s="11"/>
      <c r="E390" s="11"/>
      <c r="F390" s="98"/>
    </row>
    <row r="391">
      <c r="B391" s="11"/>
      <c r="C391" s="11"/>
      <c r="D391" s="11"/>
      <c r="E391" s="11"/>
      <c r="F391" s="98"/>
    </row>
    <row r="392">
      <c r="B392" s="11"/>
      <c r="C392" s="11"/>
      <c r="D392" s="11"/>
      <c r="E392" s="11"/>
      <c r="F392" s="98"/>
    </row>
    <row r="393">
      <c r="B393" s="11"/>
      <c r="C393" s="11"/>
      <c r="D393" s="11"/>
      <c r="E393" s="11"/>
      <c r="F393" s="98"/>
    </row>
    <row r="394">
      <c r="B394" s="11"/>
      <c r="C394" s="11"/>
      <c r="D394" s="11"/>
      <c r="E394" s="11"/>
      <c r="F394" s="98"/>
    </row>
    <row r="395">
      <c r="B395" s="11"/>
      <c r="C395" s="11"/>
      <c r="D395" s="11"/>
      <c r="E395" s="11"/>
      <c r="F395" s="98"/>
    </row>
    <row r="396">
      <c r="B396" s="11"/>
      <c r="C396" s="11"/>
      <c r="D396" s="11"/>
      <c r="E396" s="11"/>
      <c r="F396" s="98"/>
    </row>
    <row r="397">
      <c r="B397" s="11"/>
      <c r="C397" s="11"/>
      <c r="D397" s="11"/>
      <c r="E397" s="11"/>
      <c r="F397" s="98"/>
    </row>
    <row r="398">
      <c r="B398" s="11"/>
      <c r="C398" s="11"/>
      <c r="D398" s="11"/>
      <c r="E398" s="11"/>
      <c r="F398" s="98"/>
    </row>
    <row r="399">
      <c r="B399" s="11"/>
      <c r="C399" s="11"/>
      <c r="D399" s="11"/>
      <c r="E399" s="11"/>
      <c r="F399" s="98"/>
    </row>
    <row r="400">
      <c r="B400" s="11"/>
      <c r="C400" s="11"/>
      <c r="D400" s="11"/>
      <c r="E400" s="11"/>
      <c r="F400" s="98"/>
    </row>
    <row r="401">
      <c r="B401" s="11"/>
      <c r="C401" s="11"/>
      <c r="D401" s="11"/>
      <c r="E401" s="11"/>
      <c r="F401" s="98"/>
    </row>
    <row r="402">
      <c r="B402" s="11"/>
      <c r="C402" s="11"/>
      <c r="D402" s="11"/>
      <c r="E402" s="11"/>
      <c r="F402" s="98"/>
    </row>
    <row r="403">
      <c r="B403" s="11"/>
      <c r="C403" s="11"/>
      <c r="D403" s="11"/>
      <c r="E403" s="11"/>
      <c r="F403" s="98"/>
    </row>
    <row r="404">
      <c r="B404" s="11"/>
      <c r="C404" s="11"/>
      <c r="D404" s="11"/>
      <c r="E404" s="11"/>
      <c r="F404" s="98"/>
    </row>
    <row r="405">
      <c r="B405" s="11"/>
      <c r="C405" s="11"/>
      <c r="D405" s="11"/>
      <c r="E405" s="11"/>
      <c r="F405" s="98"/>
    </row>
    <row r="406">
      <c r="B406" s="11"/>
      <c r="C406" s="11"/>
      <c r="D406" s="11"/>
      <c r="E406" s="11"/>
      <c r="F406" s="98"/>
    </row>
    <row r="407">
      <c r="B407" s="11"/>
      <c r="C407" s="11"/>
      <c r="D407" s="11"/>
      <c r="E407" s="11"/>
      <c r="F407" s="98"/>
    </row>
    <row r="408">
      <c r="B408" s="11"/>
      <c r="C408" s="11"/>
      <c r="D408" s="11"/>
      <c r="E408" s="11"/>
      <c r="F408" s="98"/>
    </row>
    <row r="409">
      <c r="B409" s="11"/>
      <c r="C409" s="11"/>
      <c r="D409" s="11"/>
      <c r="E409" s="11"/>
      <c r="F409" s="98"/>
    </row>
    <row r="410">
      <c r="B410" s="11"/>
      <c r="C410" s="11"/>
      <c r="D410" s="11"/>
      <c r="E410" s="11"/>
      <c r="F410" s="98"/>
    </row>
    <row r="411">
      <c r="B411" s="11"/>
      <c r="C411" s="11"/>
      <c r="D411" s="11"/>
      <c r="E411" s="11"/>
      <c r="F411" s="98"/>
    </row>
    <row r="412">
      <c r="B412" s="11"/>
      <c r="C412" s="11"/>
      <c r="D412" s="11"/>
      <c r="E412" s="11"/>
      <c r="F412" s="98"/>
    </row>
    <row r="413">
      <c r="B413" s="11"/>
      <c r="C413" s="11"/>
      <c r="D413" s="11"/>
      <c r="E413" s="11"/>
      <c r="F413" s="98"/>
    </row>
    <row r="414">
      <c r="B414" s="11"/>
      <c r="C414" s="11"/>
      <c r="D414" s="11"/>
      <c r="E414" s="11"/>
      <c r="F414" s="98"/>
    </row>
    <row r="415">
      <c r="B415" s="11"/>
      <c r="C415" s="11"/>
      <c r="D415" s="11"/>
      <c r="E415" s="11"/>
      <c r="F415" s="98"/>
    </row>
    <row r="416">
      <c r="B416" s="11"/>
      <c r="C416" s="11"/>
      <c r="D416" s="11"/>
      <c r="E416" s="11"/>
      <c r="F416" s="98"/>
    </row>
    <row r="417">
      <c r="B417" s="11"/>
      <c r="C417" s="11"/>
      <c r="D417" s="11"/>
      <c r="E417" s="11"/>
      <c r="F417" s="98"/>
    </row>
    <row r="418">
      <c r="B418" s="11"/>
      <c r="C418" s="11"/>
      <c r="D418" s="11"/>
      <c r="E418" s="11"/>
      <c r="F418" s="98"/>
    </row>
    <row r="419">
      <c r="B419" s="11"/>
      <c r="C419" s="11"/>
      <c r="D419" s="11"/>
      <c r="E419" s="11"/>
      <c r="F419" s="98"/>
    </row>
    <row r="420">
      <c r="B420" s="11"/>
      <c r="C420" s="11"/>
      <c r="D420" s="11"/>
      <c r="E420" s="11"/>
      <c r="F420" s="98"/>
    </row>
    <row r="421">
      <c r="B421" s="11"/>
      <c r="C421" s="11"/>
      <c r="D421" s="11"/>
      <c r="E421" s="11"/>
      <c r="F421" s="98"/>
    </row>
    <row r="422">
      <c r="B422" s="11"/>
      <c r="C422" s="11"/>
      <c r="D422" s="11"/>
      <c r="E422" s="11"/>
      <c r="F422" s="98"/>
    </row>
    <row r="423">
      <c r="B423" s="11"/>
      <c r="C423" s="11"/>
      <c r="D423" s="11"/>
      <c r="E423" s="11"/>
      <c r="F423" s="98"/>
    </row>
    <row r="424">
      <c r="B424" s="11"/>
      <c r="C424" s="11"/>
      <c r="D424" s="11"/>
      <c r="E424" s="11"/>
      <c r="F424" s="98"/>
    </row>
    <row r="425">
      <c r="B425" s="11"/>
      <c r="C425" s="11"/>
      <c r="D425" s="11"/>
      <c r="E425" s="11"/>
      <c r="F425" s="98"/>
    </row>
    <row r="426">
      <c r="B426" s="11"/>
      <c r="C426" s="11"/>
      <c r="D426" s="11"/>
      <c r="E426" s="11"/>
      <c r="F426" s="98"/>
    </row>
    <row r="427">
      <c r="B427" s="11"/>
      <c r="C427" s="11"/>
      <c r="D427" s="11"/>
      <c r="E427" s="11"/>
      <c r="F427" s="98"/>
    </row>
    <row r="428">
      <c r="B428" s="11"/>
      <c r="C428" s="11"/>
      <c r="D428" s="11"/>
      <c r="E428" s="11"/>
      <c r="F428" s="98"/>
    </row>
    <row r="429">
      <c r="B429" s="11"/>
      <c r="C429" s="11"/>
      <c r="D429" s="11"/>
      <c r="E429" s="11"/>
      <c r="F429" s="98"/>
    </row>
    <row r="430">
      <c r="B430" s="11"/>
      <c r="C430" s="11"/>
      <c r="D430" s="11"/>
      <c r="E430" s="11"/>
      <c r="F430" s="98"/>
    </row>
    <row r="431">
      <c r="B431" s="11"/>
      <c r="C431" s="11"/>
      <c r="D431" s="11"/>
      <c r="E431" s="11"/>
      <c r="F431" s="98"/>
    </row>
    <row r="432">
      <c r="B432" s="11"/>
      <c r="C432" s="11"/>
      <c r="D432" s="11"/>
      <c r="E432" s="11"/>
      <c r="F432" s="98"/>
    </row>
    <row r="433">
      <c r="B433" s="11"/>
      <c r="C433" s="11"/>
      <c r="D433" s="11"/>
      <c r="E433" s="11"/>
      <c r="F433" s="98"/>
    </row>
    <row r="434">
      <c r="B434" s="11"/>
      <c r="C434" s="11"/>
      <c r="D434" s="11"/>
      <c r="E434" s="11"/>
      <c r="F434" s="98"/>
    </row>
    <row r="435">
      <c r="B435" s="11"/>
      <c r="C435" s="11"/>
      <c r="D435" s="11"/>
      <c r="E435" s="11"/>
      <c r="F435" s="98"/>
    </row>
    <row r="436">
      <c r="B436" s="11"/>
      <c r="C436" s="11"/>
      <c r="D436" s="11"/>
      <c r="E436" s="11"/>
      <c r="F436" s="98"/>
    </row>
    <row r="437">
      <c r="B437" s="11"/>
      <c r="C437" s="11"/>
      <c r="D437" s="11"/>
      <c r="E437" s="11"/>
      <c r="F437" s="98"/>
    </row>
    <row r="438">
      <c r="B438" s="11"/>
      <c r="C438" s="11"/>
      <c r="D438" s="11"/>
      <c r="E438" s="11"/>
      <c r="F438" s="98"/>
    </row>
    <row r="439">
      <c r="B439" s="11"/>
      <c r="C439" s="11"/>
      <c r="D439" s="11"/>
      <c r="E439" s="11"/>
      <c r="F439" s="98"/>
    </row>
    <row r="440">
      <c r="B440" s="11"/>
      <c r="C440" s="11"/>
      <c r="D440" s="11"/>
      <c r="E440" s="11"/>
      <c r="F440" s="98"/>
    </row>
    <row r="441">
      <c r="B441" s="11"/>
      <c r="C441" s="11"/>
      <c r="D441" s="11"/>
      <c r="E441" s="11"/>
      <c r="F441" s="98"/>
    </row>
    <row r="442">
      <c r="B442" s="11"/>
      <c r="C442" s="11"/>
      <c r="D442" s="11"/>
      <c r="E442" s="11"/>
      <c r="F442" s="98"/>
    </row>
    <row r="443">
      <c r="B443" s="11"/>
      <c r="C443" s="11"/>
      <c r="D443" s="11"/>
      <c r="E443" s="11"/>
      <c r="F443" s="98"/>
    </row>
    <row r="444">
      <c r="B444" s="11"/>
      <c r="C444" s="11"/>
      <c r="D444" s="11"/>
      <c r="E444" s="11"/>
      <c r="F444" s="98"/>
    </row>
    <row r="445">
      <c r="B445" s="11"/>
      <c r="C445" s="11"/>
      <c r="D445" s="11"/>
      <c r="E445" s="11"/>
      <c r="F445" s="98"/>
    </row>
    <row r="446">
      <c r="B446" s="11"/>
      <c r="C446" s="11"/>
      <c r="D446" s="11"/>
      <c r="E446" s="11"/>
      <c r="F446" s="98"/>
    </row>
    <row r="447">
      <c r="B447" s="11"/>
      <c r="C447" s="11"/>
      <c r="D447" s="11"/>
      <c r="E447" s="11"/>
      <c r="F447" s="98"/>
    </row>
    <row r="448">
      <c r="B448" s="11"/>
      <c r="C448" s="11"/>
      <c r="D448" s="11"/>
      <c r="E448" s="11"/>
      <c r="F448" s="98"/>
    </row>
    <row r="449">
      <c r="B449" s="11"/>
      <c r="C449" s="11"/>
      <c r="D449" s="11"/>
      <c r="E449" s="11"/>
      <c r="F449" s="98"/>
    </row>
    <row r="450">
      <c r="B450" s="11"/>
      <c r="C450" s="11"/>
      <c r="D450" s="11"/>
      <c r="E450" s="11"/>
      <c r="F450" s="98"/>
    </row>
    <row r="451">
      <c r="B451" s="11"/>
      <c r="C451" s="11"/>
      <c r="D451" s="11"/>
      <c r="E451" s="11"/>
      <c r="F451" s="98"/>
    </row>
    <row r="452">
      <c r="B452" s="11"/>
      <c r="C452" s="11"/>
      <c r="D452" s="11"/>
      <c r="E452" s="11"/>
      <c r="F452" s="98"/>
    </row>
    <row r="453">
      <c r="B453" s="11"/>
      <c r="C453" s="11"/>
      <c r="D453" s="11"/>
      <c r="E453" s="11"/>
      <c r="F453" s="98"/>
    </row>
    <row r="454">
      <c r="B454" s="11"/>
      <c r="C454" s="11"/>
      <c r="D454" s="11"/>
      <c r="E454" s="11"/>
      <c r="F454" s="98"/>
    </row>
    <row r="455">
      <c r="B455" s="11"/>
      <c r="C455" s="11"/>
      <c r="D455" s="11"/>
      <c r="E455" s="11"/>
      <c r="F455" s="98"/>
    </row>
    <row r="456">
      <c r="B456" s="11"/>
      <c r="C456" s="11"/>
      <c r="D456" s="11"/>
      <c r="E456" s="11"/>
      <c r="F456" s="98"/>
    </row>
    <row r="457">
      <c r="B457" s="11"/>
      <c r="C457" s="11"/>
      <c r="D457" s="11"/>
      <c r="E457" s="11"/>
      <c r="F457" s="98"/>
    </row>
    <row r="458">
      <c r="B458" s="11"/>
      <c r="C458" s="11"/>
      <c r="D458" s="11"/>
      <c r="E458" s="11"/>
      <c r="F458" s="98"/>
    </row>
    <row r="459">
      <c r="B459" s="11"/>
      <c r="C459" s="11"/>
      <c r="D459" s="11"/>
      <c r="E459" s="11"/>
      <c r="F459" s="98"/>
    </row>
    <row r="460">
      <c r="B460" s="11"/>
      <c r="C460" s="11"/>
      <c r="D460" s="11"/>
      <c r="E460" s="11"/>
      <c r="F460" s="98"/>
    </row>
    <row r="461">
      <c r="B461" s="11"/>
      <c r="C461" s="11"/>
      <c r="D461" s="11"/>
      <c r="E461" s="11"/>
      <c r="F461" s="98"/>
    </row>
    <row r="462">
      <c r="B462" s="11"/>
      <c r="C462" s="11"/>
      <c r="D462" s="11"/>
      <c r="E462" s="11"/>
      <c r="F462" s="98"/>
    </row>
    <row r="463">
      <c r="B463" s="11"/>
      <c r="C463" s="11"/>
      <c r="D463" s="11"/>
      <c r="E463" s="11"/>
      <c r="F463" s="98"/>
    </row>
    <row r="464">
      <c r="B464" s="11"/>
      <c r="C464" s="11"/>
      <c r="D464" s="11"/>
      <c r="E464" s="11"/>
      <c r="F464" s="98"/>
    </row>
    <row r="465">
      <c r="B465" s="11"/>
      <c r="C465" s="11"/>
      <c r="D465" s="11"/>
      <c r="E465" s="11"/>
      <c r="F465" s="98"/>
    </row>
    <row r="466">
      <c r="B466" s="11"/>
      <c r="C466" s="11"/>
      <c r="D466" s="11"/>
      <c r="E466" s="11"/>
      <c r="F466" s="98"/>
    </row>
    <row r="467">
      <c r="B467" s="11"/>
      <c r="C467" s="11"/>
      <c r="D467" s="11"/>
      <c r="E467" s="11"/>
      <c r="F467" s="98"/>
    </row>
    <row r="468">
      <c r="B468" s="11"/>
      <c r="C468" s="11"/>
      <c r="D468" s="11"/>
      <c r="E468" s="11"/>
      <c r="F468" s="98"/>
    </row>
    <row r="469">
      <c r="B469" s="11"/>
      <c r="C469" s="11"/>
      <c r="D469" s="11"/>
      <c r="E469" s="11"/>
      <c r="F469" s="98"/>
    </row>
    <row r="470">
      <c r="B470" s="11"/>
      <c r="C470" s="11"/>
      <c r="D470" s="11"/>
      <c r="E470" s="11"/>
      <c r="F470" s="98"/>
    </row>
    <row r="471">
      <c r="B471" s="11"/>
      <c r="C471" s="11"/>
      <c r="D471" s="11"/>
      <c r="E471" s="11"/>
      <c r="F471" s="98"/>
    </row>
    <row r="472">
      <c r="B472" s="11"/>
      <c r="C472" s="11"/>
      <c r="D472" s="11"/>
      <c r="E472" s="11"/>
      <c r="F472" s="98"/>
    </row>
    <row r="473">
      <c r="B473" s="11"/>
      <c r="C473" s="11"/>
      <c r="D473" s="11"/>
      <c r="E473" s="11"/>
      <c r="F473" s="98"/>
    </row>
    <row r="474">
      <c r="B474" s="11"/>
      <c r="C474" s="11"/>
      <c r="D474" s="11"/>
      <c r="E474" s="11"/>
      <c r="F474" s="98"/>
    </row>
    <row r="475">
      <c r="B475" s="11"/>
      <c r="C475" s="11"/>
      <c r="D475" s="11"/>
      <c r="E475" s="11"/>
      <c r="F475" s="98"/>
    </row>
    <row r="476">
      <c r="B476" s="11"/>
      <c r="C476" s="11"/>
      <c r="D476" s="11"/>
      <c r="E476" s="11"/>
      <c r="F476" s="98"/>
    </row>
    <row r="477">
      <c r="B477" s="11"/>
      <c r="C477" s="11"/>
      <c r="D477" s="11"/>
      <c r="E477" s="11"/>
      <c r="F477" s="98"/>
    </row>
    <row r="478">
      <c r="B478" s="11"/>
      <c r="C478" s="11"/>
      <c r="D478" s="11"/>
      <c r="E478" s="11"/>
      <c r="F478" s="98"/>
    </row>
    <row r="479">
      <c r="B479" s="11"/>
      <c r="C479" s="11"/>
      <c r="D479" s="11"/>
      <c r="E479" s="11"/>
      <c r="F479" s="98"/>
    </row>
    <row r="480">
      <c r="B480" s="11"/>
      <c r="C480" s="11"/>
      <c r="D480" s="11"/>
      <c r="E480" s="11"/>
      <c r="F480" s="98"/>
    </row>
    <row r="481">
      <c r="B481" s="11"/>
      <c r="C481" s="11"/>
      <c r="D481" s="11"/>
      <c r="E481" s="11"/>
      <c r="F481" s="98"/>
    </row>
    <row r="482">
      <c r="B482" s="11"/>
      <c r="C482" s="11"/>
      <c r="D482" s="11"/>
      <c r="E482" s="11"/>
      <c r="F482" s="98"/>
    </row>
    <row r="483">
      <c r="B483" s="11"/>
      <c r="C483" s="11"/>
      <c r="D483" s="11"/>
      <c r="E483" s="11"/>
      <c r="F483" s="98"/>
    </row>
    <row r="484">
      <c r="B484" s="11"/>
      <c r="C484" s="11"/>
      <c r="D484" s="11"/>
      <c r="E484" s="11"/>
      <c r="F484" s="98"/>
    </row>
    <row r="485">
      <c r="B485" s="11"/>
      <c r="C485" s="11"/>
      <c r="D485" s="11"/>
      <c r="E485" s="11"/>
      <c r="F485" s="98"/>
    </row>
    <row r="486">
      <c r="B486" s="11"/>
      <c r="C486" s="11"/>
      <c r="D486" s="11"/>
      <c r="E486" s="11"/>
      <c r="F486" s="98"/>
    </row>
    <row r="487">
      <c r="B487" s="11"/>
      <c r="C487" s="11"/>
      <c r="D487" s="11"/>
      <c r="E487" s="11"/>
      <c r="F487" s="98"/>
    </row>
    <row r="488">
      <c r="B488" s="11"/>
      <c r="C488" s="11"/>
      <c r="D488" s="11"/>
      <c r="E488" s="11"/>
      <c r="F488" s="98"/>
    </row>
    <row r="489">
      <c r="B489" s="11"/>
      <c r="C489" s="11"/>
      <c r="D489" s="11"/>
      <c r="E489" s="11"/>
      <c r="F489" s="98"/>
    </row>
    <row r="490">
      <c r="B490" s="11"/>
      <c r="C490" s="11"/>
      <c r="D490" s="11"/>
      <c r="E490" s="11"/>
      <c r="F490" s="98"/>
    </row>
    <row r="491">
      <c r="B491" s="11"/>
      <c r="C491" s="11"/>
      <c r="D491" s="11"/>
      <c r="E491" s="11"/>
      <c r="F491" s="98"/>
    </row>
    <row r="492">
      <c r="B492" s="11"/>
      <c r="C492" s="11"/>
      <c r="D492" s="11"/>
      <c r="E492" s="11"/>
      <c r="F492" s="98"/>
    </row>
    <row r="493">
      <c r="B493" s="11"/>
      <c r="C493" s="11"/>
      <c r="D493" s="11"/>
      <c r="E493" s="11"/>
      <c r="F493" s="98"/>
    </row>
    <row r="494">
      <c r="B494" s="11"/>
      <c r="C494" s="11"/>
      <c r="D494" s="11"/>
      <c r="E494" s="11"/>
      <c r="F494" s="98"/>
    </row>
    <row r="495">
      <c r="B495" s="11"/>
      <c r="C495" s="11"/>
      <c r="D495" s="11"/>
      <c r="E495" s="11"/>
      <c r="F495" s="98"/>
    </row>
    <row r="496">
      <c r="B496" s="11"/>
      <c r="C496" s="11"/>
      <c r="D496" s="11"/>
      <c r="E496" s="11"/>
      <c r="F496" s="98"/>
    </row>
    <row r="497">
      <c r="B497" s="11"/>
      <c r="C497" s="11"/>
      <c r="D497" s="11"/>
      <c r="E497" s="11"/>
      <c r="F497" s="98"/>
    </row>
    <row r="498">
      <c r="B498" s="11"/>
      <c r="C498" s="11"/>
      <c r="D498" s="11"/>
      <c r="E498" s="11"/>
      <c r="F498" s="98"/>
    </row>
    <row r="499">
      <c r="B499" s="11"/>
      <c r="C499" s="11"/>
      <c r="D499" s="11"/>
      <c r="E499" s="11"/>
      <c r="F499" s="98"/>
    </row>
    <row r="500">
      <c r="B500" s="11"/>
      <c r="C500" s="11"/>
      <c r="D500" s="11"/>
      <c r="E500" s="11"/>
      <c r="F500" s="98"/>
    </row>
    <row r="501">
      <c r="B501" s="11"/>
      <c r="C501" s="11"/>
      <c r="D501" s="11"/>
      <c r="E501" s="11"/>
      <c r="F501" s="98"/>
    </row>
    <row r="502">
      <c r="B502" s="11"/>
      <c r="C502" s="11"/>
      <c r="D502" s="11"/>
      <c r="E502" s="11"/>
      <c r="F502" s="98"/>
    </row>
    <row r="503">
      <c r="B503" s="11"/>
      <c r="C503" s="11"/>
      <c r="D503" s="11"/>
      <c r="E503" s="11"/>
      <c r="F503" s="98"/>
    </row>
    <row r="504">
      <c r="B504" s="11"/>
      <c r="C504" s="11"/>
      <c r="D504" s="11"/>
      <c r="E504" s="11"/>
      <c r="F504" s="98"/>
    </row>
    <row r="505">
      <c r="B505" s="11"/>
      <c r="C505" s="11"/>
      <c r="D505" s="11"/>
      <c r="E505" s="11"/>
      <c r="F505" s="98"/>
    </row>
    <row r="506">
      <c r="B506" s="11"/>
      <c r="C506" s="11"/>
      <c r="D506" s="11"/>
      <c r="E506" s="11"/>
      <c r="F506" s="98"/>
    </row>
    <row r="507">
      <c r="B507" s="11"/>
      <c r="C507" s="11"/>
      <c r="D507" s="11"/>
      <c r="E507" s="11"/>
      <c r="F507" s="98"/>
    </row>
    <row r="508">
      <c r="B508" s="11"/>
      <c r="C508" s="11"/>
      <c r="D508" s="11"/>
      <c r="E508" s="11"/>
      <c r="F508" s="98"/>
    </row>
    <row r="509">
      <c r="B509" s="11"/>
      <c r="C509" s="11"/>
      <c r="D509" s="11"/>
      <c r="E509" s="11"/>
      <c r="F509" s="98"/>
    </row>
    <row r="510">
      <c r="B510" s="11"/>
      <c r="C510" s="11"/>
      <c r="D510" s="11"/>
      <c r="E510" s="11"/>
      <c r="F510" s="98"/>
    </row>
    <row r="511">
      <c r="B511" s="11"/>
      <c r="C511" s="11"/>
      <c r="D511" s="11"/>
      <c r="E511" s="11"/>
      <c r="F511" s="98"/>
    </row>
    <row r="512">
      <c r="B512" s="11"/>
      <c r="C512" s="11"/>
      <c r="D512" s="11"/>
      <c r="E512" s="11"/>
      <c r="F512" s="98"/>
    </row>
    <row r="513">
      <c r="B513" s="11"/>
      <c r="C513" s="11"/>
      <c r="D513" s="11"/>
      <c r="E513" s="11"/>
      <c r="F513" s="98"/>
    </row>
    <row r="514">
      <c r="B514" s="11"/>
      <c r="C514" s="11"/>
      <c r="D514" s="11"/>
      <c r="E514" s="11"/>
      <c r="F514" s="98"/>
    </row>
    <row r="515">
      <c r="B515" s="11"/>
      <c r="C515" s="11"/>
      <c r="D515" s="11"/>
      <c r="E515" s="11"/>
      <c r="F515" s="98"/>
    </row>
    <row r="516">
      <c r="B516" s="11"/>
      <c r="C516" s="11"/>
      <c r="D516" s="11"/>
      <c r="E516" s="11"/>
      <c r="F516" s="98"/>
    </row>
    <row r="517">
      <c r="B517" s="11"/>
      <c r="C517" s="11"/>
      <c r="D517" s="11"/>
      <c r="E517" s="11"/>
      <c r="F517" s="98"/>
    </row>
    <row r="518">
      <c r="B518" s="11"/>
      <c r="C518" s="11"/>
      <c r="D518" s="11"/>
      <c r="E518" s="11"/>
      <c r="F518" s="98"/>
    </row>
    <row r="519">
      <c r="B519" s="11"/>
      <c r="C519" s="11"/>
      <c r="D519" s="11"/>
      <c r="E519" s="11"/>
      <c r="F519" s="98"/>
    </row>
    <row r="520">
      <c r="B520" s="11"/>
      <c r="C520" s="11"/>
      <c r="D520" s="11"/>
      <c r="E520" s="11"/>
      <c r="F520" s="98"/>
    </row>
    <row r="521">
      <c r="B521" s="11"/>
      <c r="C521" s="11"/>
      <c r="D521" s="11"/>
      <c r="E521" s="11"/>
      <c r="F521" s="98"/>
    </row>
    <row r="522">
      <c r="B522" s="11"/>
      <c r="C522" s="11"/>
      <c r="D522" s="11"/>
      <c r="E522" s="11"/>
      <c r="F522" s="98"/>
    </row>
    <row r="523">
      <c r="B523" s="11"/>
      <c r="C523" s="11"/>
      <c r="D523" s="11"/>
      <c r="E523" s="11"/>
      <c r="F523" s="98"/>
    </row>
    <row r="524">
      <c r="B524" s="11"/>
      <c r="C524" s="11"/>
      <c r="D524" s="11"/>
      <c r="E524" s="11"/>
      <c r="F524" s="98"/>
    </row>
    <row r="525">
      <c r="B525" s="11"/>
      <c r="C525" s="11"/>
      <c r="D525" s="11"/>
      <c r="E525" s="11"/>
      <c r="F525" s="98"/>
    </row>
    <row r="526">
      <c r="B526" s="11"/>
      <c r="C526" s="11"/>
      <c r="D526" s="11"/>
      <c r="E526" s="11"/>
      <c r="F526" s="98"/>
    </row>
    <row r="527">
      <c r="B527" s="11"/>
      <c r="C527" s="11"/>
      <c r="D527" s="11"/>
      <c r="E527" s="11"/>
      <c r="F527" s="98"/>
    </row>
    <row r="528">
      <c r="B528" s="11"/>
      <c r="C528" s="11"/>
      <c r="D528" s="11"/>
      <c r="E528" s="11"/>
      <c r="F528" s="98"/>
    </row>
    <row r="529">
      <c r="B529" s="11"/>
      <c r="C529" s="11"/>
      <c r="D529" s="11"/>
      <c r="E529" s="11"/>
      <c r="F529" s="98"/>
    </row>
    <row r="530">
      <c r="B530" s="11"/>
      <c r="C530" s="11"/>
      <c r="D530" s="11"/>
      <c r="E530" s="11"/>
      <c r="F530" s="98"/>
    </row>
    <row r="531">
      <c r="B531" s="11"/>
      <c r="C531" s="11"/>
      <c r="D531" s="11"/>
      <c r="E531" s="11"/>
      <c r="F531" s="98"/>
    </row>
    <row r="532">
      <c r="B532" s="11"/>
      <c r="C532" s="11"/>
      <c r="D532" s="11"/>
      <c r="E532" s="11"/>
      <c r="F532" s="98"/>
    </row>
    <row r="533">
      <c r="B533" s="11"/>
      <c r="C533" s="11"/>
      <c r="D533" s="11"/>
      <c r="E533" s="11"/>
      <c r="F533" s="98"/>
    </row>
    <row r="534">
      <c r="B534" s="11"/>
      <c r="C534" s="11"/>
      <c r="D534" s="11"/>
      <c r="E534" s="11"/>
      <c r="F534" s="98"/>
    </row>
    <row r="535">
      <c r="B535" s="11"/>
      <c r="C535" s="11"/>
      <c r="D535" s="11"/>
      <c r="E535" s="11"/>
      <c r="F535" s="98"/>
    </row>
    <row r="536">
      <c r="B536" s="11"/>
      <c r="C536" s="11"/>
      <c r="D536" s="11"/>
      <c r="E536" s="11"/>
      <c r="F536" s="98"/>
    </row>
    <row r="537">
      <c r="B537" s="11"/>
      <c r="C537" s="11"/>
      <c r="D537" s="11"/>
      <c r="E537" s="11"/>
      <c r="F537" s="98"/>
    </row>
    <row r="538">
      <c r="B538" s="11"/>
      <c r="C538" s="11"/>
      <c r="D538" s="11"/>
      <c r="E538" s="11"/>
      <c r="F538" s="98"/>
    </row>
    <row r="539">
      <c r="B539" s="11"/>
      <c r="C539" s="11"/>
      <c r="D539" s="11"/>
      <c r="E539" s="11"/>
      <c r="F539" s="98"/>
    </row>
    <row r="540">
      <c r="B540" s="11"/>
      <c r="C540" s="11"/>
      <c r="D540" s="11"/>
      <c r="E540" s="11"/>
      <c r="F540" s="98"/>
    </row>
    <row r="541">
      <c r="B541" s="11"/>
      <c r="C541" s="11"/>
      <c r="D541" s="11"/>
      <c r="E541" s="11"/>
      <c r="F541" s="98"/>
    </row>
    <row r="542">
      <c r="B542" s="11"/>
      <c r="C542" s="11"/>
      <c r="D542" s="11"/>
      <c r="E542" s="11"/>
      <c r="F542" s="98"/>
    </row>
    <row r="543">
      <c r="B543" s="11"/>
      <c r="C543" s="11"/>
      <c r="D543" s="11"/>
      <c r="E543" s="11"/>
      <c r="F543" s="98"/>
    </row>
    <row r="544">
      <c r="B544" s="11"/>
      <c r="C544" s="11"/>
      <c r="D544" s="11"/>
      <c r="E544" s="11"/>
      <c r="F544" s="98"/>
    </row>
    <row r="545">
      <c r="B545" s="11"/>
      <c r="C545" s="11"/>
      <c r="D545" s="11"/>
      <c r="E545" s="11"/>
      <c r="F545" s="98"/>
    </row>
    <row r="546">
      <c r="B546" s="11"/>
      <c r="C546" s="11"/>
      <c r="D546" s="11"/>
      <c r="E546" s="11"/>
      <c r="F546" s="98"/>
    </row>
    <row r="547">
      <c r="B547" s="11"/>
      <c r="C547" s="11"/>
      <c r="D547" s="11"/>
      <c r="E547" s="11"/>
      <c r="F547" s="98"/>
    </row>
    <row r="548">
      <c r="B548" s="11"/>
      <c r="C548" s="11"/>
      <c r="D548" s="11"/>
      <c r="E548" s="11"/>
      <c r="F548" s="98"/>
    </row>
    <row r="549">
      <c r="B549" s="11"/>
      <c r="C549" s="11"/>
      <c r="D549" s="11"/>
      <c r="E549" s="11"/>
      <c r="F549" s="98"/>
    </row>
    <row r="550">
      <c r="B550" s="11"/>
      <c r="C550" s="11"/>
      <c r="D550" s="11"/>
      <c r="E550" s="11"/>
      <c r="F550" s="98"/>
    </row>
    <row r="551">
      <c r="B551" s="11"/>
      <c r="C551" s="11"/>
      <c r="D551" s="11"/>
      <c r="E551" s="11"/>
      <c r="F551" s="98"/>
    </row>
    <row r="552">
      <c r="B552" s="11"/>
      <c r="C552" s="11"/>
      <c r="D552" s="11"/>
      <c r="E552" s="11"/>
      <c r="F552" s="98"/>
    </row>
    <row r="553">
      <c r="B553" s="11"/>
      <c r="C553" s="11"/>
      <c r="D553" s="11"/>
      <c r="E553" s="11"/>
      <c r="F553" s="98"/>
    </row>
    <row r="554">
      <c r="B554" s="11"/>
      <c r="C554" s="11"/>
      <c r="D554" s="11"/>
      <c r="E554" s="11"/>
      <c r="F554" s="98"/>
    </row>
    <row r="555">
      <c r="B555" s="11"/>
      <c r="C555" s="11"/>
      <c r="D555" s="11"/>
      <c r="E555" s="11"/>
      <c r="F555" s="98"/>
    </row>
    <row r="556">
      <c r="B556" s="11"/>
      <c r="C556" s="11"/>
      <c r="D556" s="11"/>
      <c r="E556" s="11"/>
      <c r="F556" s="98"/>
    </row>
    <row r="557">
      <c r="B557" s="11"/>
      <c r="C557" s="11"/>
      <c r="D557" s="11"/>
      <c r="E557" s="11"/>
      <c r="F557" s="98"/>
    </row>
    <row r="558">
      <c r="B558" s="11"/>
      <c r="C558" s="11"/>
      <c r="D558" s="11"/>
      <c r="E558" s="11"/>
      <c r="F558" s="98"/>
    </row>
    <row r="559">
      <c r="B559" s="11"/>
      <c r="C559" s="11"/>
      <c r="D559" s="11"/>
      <c r="E559" s="11"/>
      <c r="F559" s="98"/>
    </row>
    <row r="560">
      <c r="B560" s="11"/>
      <c r="C560" s="11"/>
      <c r="D560" s="11"/>
      <c r="E560" s="11"/>
      <c r="F560" s="98"/>
    </row>
    <row r="561">
      <c r="B561" s="11"/>
      <c r="C561" s="11"/>
      <c r="D561" s="11"/>
      <c r="E561" s="11"/>
      <c r="F561" s="98"/>
    </row>
    <row r="562">
      <c r="B562" s="11"/>
      <c r="C562" s="11"/>
      <c r="D562" s="11"/>
      <c r="E562" s="11"/>
      <c r="F562" s="98"/>
    </row>
    <row r="563">
      <c r="B563" s="11"/>
      <c r="C563" s="11"/>
      <c r="D563" s="11"/>
      <c r="E563" s="11"/>
      <c r="F563" s="98"/>
    </row>
    <row r="564">
      <c r="B564" s="11"/>
      <c r="C564" s="11"/>
      <c r="D564" s="11"/>
      <c r="E564" s="11"/>
      <c r="F564" s="98"/>
    </row>
    <row r="565">
      <c r="B565" s="11"/>
      <c r="C565" s="11"/>
      <c r="D565" s="11"/>
      <c r="E565" s="11"/>
      <c r="F565" s="98"/>
    </row>
    <row r="566">
      <c r="B566" s="11"/>
      <c r="C566" s="11"/>
      <c r="D566" s="11"/>
      <c r="E566" s="11"/>
      <c r="F566" s="98"/>
    </row>
    <row r="567">
      <c r="B567" s="11"/>
      <c r="C567" s="11"/>
      <c r="D567" s="11"/>
      <c r="E567" s="11"/>
      <c r="F567" s="98"/>
    </row>
    <row r="568">
      <c r="B568" s="11"/>
      <c r="C568" s="11"/>
      <c r="D568" s="11"/>
      <c r="E568" s="11"/>
      <c r="F568" s="98"/>
    </row>
    <row r="569">
      <c r="B569" s="11"/>
      <c r="C569" s="11"/>
      <c r="D569" s="11"/>
      <c r="E569" s="11"/>
      <c r="F569" s="98"/>
    </row>
    <row r="570">
      <c r="B570" s="11"/>
      <c r="C570" s="11"/>
      <c r="D570" s="11"/>
      <c r="E570" s="11"/>
      <c r="F570" s="98"/>
    </row>
    <row r="571">
      <c r="B571" s="11"/>
      <c r="C571" s="11"/>
      <c r="D571" s="11"/>
      <c r="E571" s="11"/>
      <c r="F571" s="98"/>
    </row>
    <row r="572">
      <c r="B572" s="11"/>
      <c r="C572" s="11"/>
      <c r="D572" s="11"/>
      <c r="E572" s="11"/>
      <c r="F572" s="98"/>
    </row>
    <row r="573">
      <c r="B573" s="11"/>
      <c r="C573" s="11"/>
      <c r="D573" s="11"/>
      <c r="E573" s="11"/>
      <c r="F573" s="98"/>
    </row>
    <row r="574">
      <c r="B574" s="11"/>
      <c r="C574" s="11"/>
      <c r="D574" s="11"/>
      <c r="E574" s="11"/>
      <c r="F574" s="98"/>
    </row>
    <row r="575">
      <c r="B575" s="11"/>
      <c r="C575" s="11"/>
      <c r="D575" s="11"/>
      <c r="E575" s="11"/>
      <c r="F575" s="98"/>
    </row>
    <row r="576">
      <c r="B576" s="11"/>
      <c r="C576" s="11"/>
      <c r="D576" s="11"/>
      <c r="E576" s="11"/>
      <c r="F576" s="98"/>
    </row>
    <row r="577">
      <c r="B577" s="11"/>
      <c r="C577" s="11"/>
      <c r="D577" s="11"/>
      <c r="E577" s="11"/>
      <c r="F577" s="98"/>
    </row>
    <row r="578">
      <c r="B578" s="11"/>
      <c r="C578" s="11"/>
      <c r="D578" s="11"/>
      <c r="E578" s="11"/>
      <c r="F578" s="98"/>
    </row>
    <row r="579">
      <c r="B579" s="11"/>
      <c r="C579" s="11"/>
      <c r="D579" s="11"/>
      <c r="E579" s="11"/>
      <c r="F579" s="98"/>
    </row>
    <row r="580">
      <c r="B580" s="11"/>
      <c r="C580" s="11"/>
      <c r="D580" s="11"/>
      <c r="E580" s="11"/>
      <c r="F580" s="98"/>
    </row>
    <row r="581">
      <c r="B581" s="11"/>
      <c r="C581" s="11"/>
      <c r="D581" s="11"/>
      <c r="E581" s="11"/>
      <c r="F581" s="98"/>
    </row>
    <row r="582">
      <c r="B582" s="11"/>
      <c r="C582" s="11"/>
      <c r="D582" s="11"/>
      <c r="E582" s="11"/>
      <c r="F582" s="98"/>
    </row>
    <row r="583">
      <c r="B583" s="11"/>
      <c r="C583" s="11"/>
      <c r="D583" s="11"/>
      <c r="E583" s="11"/>
      <c r="F583" s="98"/>
    </row>
    <row r="584">
      <c r="B584" s="11"/>
      <c r="C584" s="11"/>
      <c r="D584" s="11"/>
      <c r="E584" s="11"/>
      <c r="F584" s="98"/>
    </row>
    <row r="585">
      <c r="B585" s="11"/>
      <c r="C585" s="11"/>
      <c r="D585" s="11"/>
      <c r="E585" s="11"/>
      <c r="F585" s="98"/>
    </row>
    <row r="586">
      <c r="B586" s="11"/>
      <c r="C586" s="11"/>
      <c r="D586" s="11"/>
      <c r="E586" s="11"/>
      <c r="F586" s="98"/>
    </row>
    <row r="587">
      <c r="B587" s="11"/>
      <c r="C587" s="11"/>
      <c r="D587" s="11"/>
      <c r="E587" s="11"/>
      <c r="F587" s="98"/>
    </row>
    <row r="588">
      <c r="B588" s="11"/>
      <c r="C588" s="11"/>
      <c r="D588" s="11"/>
      <c r="E588" s="11"/>
      <c r="F588" s="98"/>
    </row>
    <row r="589">
      <c r="B589" s="11"/>
      <c r="C589" s="11"/>
      <c r="D589" s="11"/>
      <c r="E589" s="11"/>
      <c r="F589" s="98"/>
    </row>
    <row r="590">
      <c r="B590" s="11"/>
      <c r="C590" s="11"/>
      <c r="D590" s="11"/>
      <c r="E590" s="11"/>
      <c r="F590" s="98"/>
    </row>
    <row r="591">
      <c r="B591" s="11"/>
      <c r="C591" s="11"/>
      <c r="D591" s="11"/>
      <c r="E591" s="11"/>
      <c r="F591" s="98"/>
    </row>
    <row r="592">
      <c r="B592" s="11"/>
      <c r="C592" s="11"/>
      <c r="D592" s="11"/>
      <c r="E592" s="11"/>
      <c r="F592" s="98"/>
    </row>
    <row r="593">
      <c r="B593" s="11"/>
      <c r="C593" s="11"/>
      <c r="D593" s="11"/>
      <c r="E593" s="11"/>
      <c r="F593" s="98"/>
    </row>
    <row r="594">
      <c r="B594" s="11"/>
      <c r="C594" s="11"/>
      <c r="D594" s="11"/>
      <c r="E594" s="11"/>
      <c r="F594" s="98"/>
    </row>
    <row r="595">
      <c r="B595" s="11"/>
      <c r="C595" s="11"/>
      <c r="D595" s="11"/>
      <c r="E595" s="11"/>
      <c r="F595" s="98"/>
    </row>
    <row r="596">
      <c r="B596" s="11"/>
      <c r="C596" s="11"/>
      <c r="D596" s="11"/>
      <c r="E596" s="11"/>
      <c r="F596" s="98"/>
    </row>
    <row r="597">
      <c r="B597" s="11"/>
      <c r="C597" s="11"/>
      <c r="D597" s="11"/>
      <c r="E597" s="11"/>
      <c r="F597" s="98"/>
    </row>
    <row r="598">
      <c r="B598" s="11"/>
      <c r="C598" s="11"/>
      <c r="D598" s="11"/>
      <c r="E598" s="11"/>
      <c r="F598" s="98"/>
    </row>
    <row r="599">
      <c r="B599" s="11"/>
      <c r="C599" s="11"/>
      <c r="D599" s="11"/>
      <c r="E599" s="11"/>
      <c r="F599" s="98"/>
    </row>
    <row r="600">
      <c r="B600" s="11"/>
      <c r="C600" s="11"/>
      <c r="D600" s="11"/>
      <c r="E600" s="11"/>
      <c r="F600" s="98"/>
    </row>
    <row r="601">
      <c r="B601" s="11"/>
      <c r="C601" s="11"/>
      <c r="D601" s="11"/>
      <c r="E601" s="11"/>
      <c r="F601" s="98"/>
    </row>
    <row r="602">
      <c r="B602" s="11"/>
      <c r="C602" s="11"/>
      <c r="D602" s="11"/>
      <c r="E602" s="11"/>
      <c r="F602" s="98"/>
    </row>
    <row r="603">
      <c r="B603" s="11"/>
      <c r="C603" s="11"/>
      <c r="D603" s="11"/>
      <c r="E603" s="11"/>
      <c r="F603" s="98"/>
    </row>
    <row r="604">
      <c r="B604" s="11"/>
      <c r="C604" s="11"/>
      <c r="D604" s="11"/>
      <c r="E604" s="11"/>
      <c r="F604" s="98"/>
    </row>
    <row r="605">
      <c r="B605" s="11"/>
      <c r="C605" s="11"/>
      <c r="D605" s="11"/>
      <c r="E605" s="11"/>
      <c r="F605" s="98"/>
    </row>
    <row r="606">
      <c r="B606" s="11"/>
      <c r="C606" s="11"/>
      <c r="D606" s="11"/>
      <c r="E606" s="11"/>
      <c r="F606" s="98"/>
    </row>
    <row r="607">
      <c r="B607" s="11"/>
      <c r="C607" s="11"/>
      <c r="D607" s="11"/>
      <c r="E607" s="11"/>
      <c r="F607" s="98"/>
    </row>
    <row r="608">
      <c r="B608" s="11"/>
      <c r="C608" s="11"/>
      <c r="D608" s="11"/>
      <c r="E608" s="11"/>
      <c r="F608" s="98"/>
    </row>
    <row r="609">
      <c r="B609" s="11"/>
      <c r="C609" s="11"/>
      <c r="D609" s="11"/>
      <c r="E609" s="11"/>
      <c r="F609" s="98"/>
    </row>
    <row r="610">
      <c r="B610" s="11"/>
      <c r="C610" s="11"/>
      <c r="D610" s="11"/>
      <c r="E610" s="11"/>
      <c r="F610" s="98"/>
    </row>
    <row r="611">
      <c r="B611" s="11"/>
      <c r="C611" s="11"/>
      <c r="D611" s="11"/>
      <c r="E611" s="11"/>
      <c r="F611" s="98"/>
    </row>
    <row r="612">
      <c r="B612" s="11"/>
      <c r="C612" s="11"/>
      <c r="D612" s="11"/>
      <c r="E612" s="11"/>
      <c r="F612" s="98"/>
    </row>
    <row r="613">
      <c r="B613" s="11"/>
      <c r="C613" s="11"/>
      <c r="D613" s="11"/>
      <c r="E613" s="11"/>
      <c r="F613" s="98"/>
    </row>
    <row r="614">
      <c r="B614" s="11"/>
      <c r="C614" s="11"/>
      <c r="D614" s="11"/>
      <c r="E614" s="11"/>
      <c r="F614" s="98"/>
    </row>
    <row r="615">
      <c r="B615" s="11"/>
      <c r="C615" s="11"/>
      <c r="D615" s="11"/>
      <c r="E615" s="11"/>
      <c r="F615" s="98"/>
    </row>
    <row r="616">
      <c r="B616" s="11"/>
      <c r="C616" s="11"/>
      <c r="D616" s="11"/>
      <c r="E616" s="11"/>
      <c r="F616" s="98"/>
    </row>
    <row r="617">
      <c r="B617" s="11"/>
      <c r="C617" s="11"/>
      <c r="D617" s="11"/>
      <c r="E617" s="11"/>
      <c r="F617" s="98"/>
    </row>
    <row r="618">
      <c r="B618" s="11"/>
      <c r="C618" s="11"/>
      <c r="D618" s="11"/>
      <c r="E618" s="11"/>
      <c r="F618" s="98"/>
    </row>
    <row r="619">
      <c r="B619" s="11"/>
      <c r="C619" s="11"/>
      <c r="D619" s="11"/>
      <c r="E619" s="11"/>
      <c r="F619" s="98"/>
    </row>
    <row r="620">
      <c r="B620" s="11"/>
      <c r="C620" s="11"/>
      <c r="D620" s="11"/>
      <c r="E620" s="11"/>
      <c r="F620" s="98"/>
    </row>
    <row r="621">
      <c r="B621" s="11"/>
      <c r="C621" s="11"/>
      <c r="D621" s="11"/>
      <c r="E621" s="11"/>
      <c r="F621" s="98"/>
    </row>
    <row r="622">
      <c r="B622" s="11"/>
      <c r="C622" s="11"/>
      <c r="D622" s="11"/>
      <c r="E622" s="11"/>
      <c r="F622" s="98"/>
    </row>
    <row r="623">
      <c r="B623" s="11"/>
      <c r="C623" s="11"/>
      <c r="D623" s="11"/>
      <c r="E623" s="11"/>
      <c r="F623" s="98"/>
    </row>
    <row r="624">
      <c r="B624" s="11"/>
      <c r="C624" s="11"/>
      <c r="D624" s="11"/>
      <c r="E624" s="11"/>
      <c r="F624" s="98"/>
    </row>
    <row r="625">
      <c r="B625" s="11"/>
      <c r="C625" s="11"/>
      <c r="D625" s="11"/>
      <c r="E625" s="11"/>
      <c r="F625" s="98"/>
    </row>
    <row r="626">
      <c r="B626" s="11"/>
      <c r="C626" s="11"/>
      <c r="D626" s="11"/>
      <c r="E626" s="11"/>
      <c r="F626" s="98"/>
    </row>
    <row r="627">
      <c r="B627" s="11"/>
      <c r="C627" s="11"/>
      <c r="D627" s="11"/>
      <c r="E627" s="11"/>
      <c r="F627" s="98"/>
    </row>
    <row r="628">
      <c r="B628" s="11"/>
      <c r="C628" s="11"/>
      <c r="D628" s="11"/>
      <c r="E628" s="11"/>
      <c r="F628" s="98"/>
    </row>
    <row r="629">
      <c r="B629" s="11"/>
      <c r="C629" s="11"/>
      <c r="D629" s="11"/>
      <c r="E629" s="11"/>
      <c r="F629" s="98"/>
    </row>
    <row r="630">
      <c r="B630" s="11"/>
      <c r="C630" s="11"/>
      <c r="D630" s="11"/>
      <c r="E630" s="11"/>
      <c r="F630" s="98"/>
    </row>
    <row r="631">
      <c r="B631" s="11"/>
      <c r="C631" s="11"/>
      <c r="D631" s="11"/>
      <c r="E631" s="11"/>
      <c r="F631" s="98"/>
    </row>
    <row r="632">
      <c r="B632" s="11"/>
      <c r="C632" s="11"/>
      <c r="D632" s="11"/>
      <c r="E632" s="11"/>
      <c r="F632" s="98"/>
    </row>
    <row r="633">
      <c r="B633" s="11"/>
      <c r="C633" s="11"/>
      <c r="D633" s="11"/>
      <c r="E633" s="11"/>
      <c r="F633" s="98"/>
    </row>
    <row r="634">
      <c r="B634" s="11"/>
      <c r="C634" s="11"/>
      <c r="D634" s="11"/>
      <c r="E634" s="11"/>
      <c r="F634" s="98"/>
    </row>
    <row r="635">
      <c r="B635" s="11"/>
      <c r="C635" s="11"/>
      <c r="D635" s="11"/>
      <c r="E635" s="11"/>
      <c r="F635" s="98"/>
    </row>
    <row r="636">
      <c r="B636" s="11"/>
      <c r="C636" s="11"/>
      <c r="D636" s="11"/>
      <c r="E636" s="11"/>
      <c r="F636" s="98"/>
    </row>
    <row r="637">
      <c r="B637" s="11"/>
      <c r="C637" s="11"/>
      <c r="D637" s="11"/>
      <c r="E637" s="11"/>
      <c r="F637" s="98"/>
    </row>
    <row r="638">
      <c r="B638" s="11"/>
      <c r="C638" s="11"/>
      <c r="D638" s="11"/>
      <c r="E638" s="11"/>
      <c r="F638" s="98"/>
    </row>
    <row r="639">
      <c r="B639" s="11"/>
      <c r="C639" s="11"/>
      <c r="D639" s="11"/>
      <c r="E639" s="11"/>
      <c r="F639" s="98"/>
    </row>
    <row r="640">
      <c r="B640" s="11"/>
      <c r="C640" s="11"/>
      <c r="D640" s="11"/>
      <c r="E640" s="11"/>
      <c r="F640" s="98"/>
    </row>
    <row r="641">
      <c r="B641" s="11"/>
      <c r="C641" s="11"/>
      <c r="D641" s="11"/>
      <c r="E641" s="11"/>
      <c r="F641" s="98"/>
    </row>
    <row r="642">
      <c r="B642" s="11"/>
      <c r="C642" s="11"/>
      <c r="D642" s="11"/>
      <c r="E642" s="11"/>
      <c r="F642" s="98"/>
    </row>
    <row r="643">
      <c r="B643" s="11"/>
      <c r="C643" s="11"/>
      <c r="D643" s="11"/>
      <c r="E643" s="11"/>
      <c r="F643" s="98"/>
    </row>
    <row r="644">
      <c r="B644" s="11"/>
      <c r="C644" s="11"/>
      <c r="D644" s="11"/>
      <c r="E644" s="11"/>
      <c r="F644" s="98"/>
    </row>
    <row r="645">
      <c r="B645" s="11"/>
      <c r="C645" s="11"/>
      <c r="D645" s="11"/>
      <c r="E645" s="11"/>
      <c r="F645" s="98"/>
    </row>
    <row r="646">
      <c r="B646" s="11"/>
      <c r="C646" s="11"/>
      <c r="D646" s="11"/>
      <c r="E646" s="11"/>
      <c r="F646" s="98"/>
    </row>
    <row r="647">
      <c r="B647" s="11"/>
      <c r="C647" s="11"/>
      <c r="D647" s="11"/>
      <c r="E647" s="11"/>
      <c r="F647" s="98"/>
    </row>
    <row r="648">
      <c r="B648" s="11"/>
      <c r="C648" s="11"/>
      <c r="D648" s="11"/>
      <c r="E648" s="11"/>
      <c r="F648" s="98"/>
    </row>
    <row r="649">
      <c r="B649" s="11"/>
      <c r="C649" s="11"/>
      <c r="D649" s="11"/>
      <c r="E649" s="11"/>
      <c r="F649" s="98"/>
    </row>
    <row r="650">
      <c r="B650" s="11"/>
      <c r="C650" s="11"/>
      <c r="D650" s="11"/>
      <c r="E650" s="11"/>
      <c r="F650" s="98"/>
    </row>
    <row r="651">
      <c r="B651" s="11"/>
      <c r="C651" s="11"/>
      <c r="D651" s="11"/>
      <c r="E651" s="11"/>
      <c r="F651" s="98"/>
    </row>
    <row r="652">
      <c r="B652" s="11"/>
      <c r="C652" s="11"/>
      <c r="D652" s="11"/>
      <c r="E652" s="11"/>
      <c r="F652" s="98"/>
    </row>
    <row r="653">
      <c r="B653" s="11"/>
      <c r="C653" s="11"/>
      <c r="D653" s="11"/>
      <c r="E653" s="11"/>
      <c r="F653" s="98"/>
    </row>
    <row r="654">
      <c r="B654" s="11"/>
      <c r="C654" s="11"/>
      <c r="D654" s="11"/>
      <c r="E654" s="11"/>
      <c r="F654" s="98"/>
    </row>
    <row r="655">
      <c r="B655" s="11"/>
      <c r="C655" s="11"/>
      <c r="D655" s="11"/>
      <c r="E655" s="11"/>
      <c r="F655" s="98"/>
    </row>
    <row r="656">
      <c r="B656" s="11"/>
      <c r="C656" s="11"/>
      <c r="D656" s="11"/>
      <c r="E656" s="11"/>
      <c r="F656" s="98"/>
    </row>
    <row r="657">
      <c r="B657" s="11"/>
      <c r="C657" s="11"/>
      <c r="D657" s="11"/>
      <c r="E657" s="11"/>
      <c r="F657" s="98"/>
    </row>
    <row r="658">
      <c r="B658" s="11"/>
      <c r="C658" s="11"/>
      <c r="D658" s="11"/>
      <c r="E658" s="11"/>
      <c r="F658" s="98"/>
    </row>
    <row r="659">
      <c r="B659" s="11"/>
      <c r="C659" s="11"/>
      <c r="D659" s="11"/>
      <c r="E659" s="11"/>
      <c r="F659" s="98"/>
    </row>
    <row r="660">
      <c r="B660" s="11"/>
      <c r="C660" s="11"/>
      <c r="D660" s="11"/>
      <c r="E660" s="11"/>
      <c r="F660" s="98"/>
    </row>
    <row r="661">
      <c r="B661" s="11"/>
      <c r="C661" s="11"/>
      <c r="D661" s="11"/>
      <c r="E661" s="11"/>
      <c r="F661" s="98"/>
    </row>
    <row r="662">
      <c r="B662" s="11"/>
      <c r="C662" s="11"/>
      <c r="D662" s="11"/>
      <c r="E662" s="11"/>
      <c r="F662" s="98"/>
    </row>
    <row r="663">
      <c r="B663" s="11"/>
      <c r="C663" s="11"/>
      <c r="D663" s="11"/>
      <c r="E663" s="11"/>
      <c r="F663" s="98"/>
    </row>
    <row r="664">
      <c r="B664" s="11"/>
      <c r="C664" s="11"/>
      <c r="D664" s="11"/>
      <c r="E664" s="11"/>
      <c r="F664" s="98"/>
    </row>
    <row r="665">
      <c r="B665" s="11"/>
      <c r="C665" s="11"/>
      <c r="D665" s="11"/>
      <c r="E665" s="11"/>
      <c r="F665" s="98"/>
    </row>
    <row r="666">
      <c r="B666" s="11"/>
      <c r="C666" s="11"/>
      <c r="D666" s="11"/>
      <c r="E666" s="11"/>
      <c r="F666" s="98"/>
    </row>
    <row r="667">
      <c r="B667" s="11"/>
      <c r="C667" s="11"/>
      <c r="D667" s="11"/>
      <c r="E667" s="11"/>
      <c r="F667" s="98"/>
    </row>
    <row r="668">
      <c r="B668" s="11"/>
      <c r="C668" s="11"/>
      <c r="D668" s="11"/>
      <c r="E668" s="11"/>
      <c r="F668" s="98"/>
    </row>
    <row r="669">
      <c r="B669" s="11"/>
      <c r="C669" s="11"/>
      <c r="D669" s="11"/>
      <c r="E669" s="11"/>
      <c r="F669" s="98"/>
    </row>
    <row r="670">
      <c r="B670" s="11"/>
      <c r="C670" s="11"/>
      <c r="D670" s="11"/>
      <c r="E670" s="11"/>
      <c r="F670" s="98"/>
    </row>
    <row r="671">
      <c r="B671" s="11"/>
      <c r="C671" s="11"/>
      <c r="D671" s="11"/>
      <c r="E671" s="11"/>
      <c r="F671" s="98"/>
    </row>
    <row r="672">
      <c r="B672" s="11"/>
      <c r="C672" s="11"/>
      <c r="D672" s="11"/>
      <c r="E672" s="11"/>
      <c r="F672" s="98"/>
    </row>
    <row r="673">
      <c r="B673" s="11"/>
      <c r="C673" s="11"/>
      <c r="D673" s="11"/>
      <c r="E673" s="11"/>
      <c r="F673" s="98"/>
    </row>
    <row r="674">
      <c r="B674" s="11"/>
      <c r="C674" s="11"/>
      <c r="D674" s="11"/>
      <c r="E674" s="11"/>
      <c r="F674" s="98"/>
    </row>
    <row r="675">
      <c r="B675" s="11"/>
      <c r="C675" s="11"/>
      <c r="D675" s="11"/>
      <c r="E675" s="11"/>
      <c r="F675" s="98"/>
    </row>
    <row r="676">
      <c r="B676" s="11"/>
      <c r="C676" s="11"/>
      <c r="D676" s="11"/>
      <c r="E676" s="11"/>
      <c r="F676" s="98"/>
    </row>
    <row r="677">
      <c r="B677" s="11"/>
      <c r="C677" s="11"/>
      <c r="D677" s="11"/>
      <c r="E677" s="11"/>
      <c r="F677" s="98"/>
    </row>
    <row r="678">
      <c r="B678" s="11"/>
      <c r="C678" s="11"/>
      <c r="D678" s="11"/>
      <c r="E678" s="11"/>
      <c r="F678" s="98"/>
    </row>
    <row r="679">
      <c r="B679" s="11"/>
      <c r="C679" s="11"/>
      <c r="D679" s="11"/>
      <c r="E679" s="11"/>
      <c r="F679" s="98"/>
    </row>
    <row r="680">
      <c r="B680" s="11"/>
      <c r="C680" s="11"/>
      <c r="D680" s="11"/>
      <c r="E680" s="11"/>
      <c r="F680" s="98"/>
    </row>
    <row r="681">
      <c r="B681" s="11"/>
      <c r="C681" s="11"/>
      <c r="D681" s="11"/>
      <c r="E681" s="11"/>
      <c r="F681" s="98"/>
    </row>
    <row r="682">
      <c r="B682" s="11"/>
      <c r="C682" s="11"/>
      <c r="D682" s="11"/>
      <c r="E682" s="11"/>
      <c r="F682" s="98"/>
    </row>
    <row r="683">
      <c r="B683" s="11"/>
      <c r="C683" s="11"/>
      <c r="D683" s="11"/>
      <c r="E683" s="11"/>
      <c r="F683" s="98"/>
    </row>
    <row r="684">
      <c r="B684" s="11"/>
      <c r="C684" s="11"/>
      <c r="D684" s="11"/>
      <c r="E684" s="11"/>
      <c r="F684" s="98"/>
    </row>
    <row r="685">
      <c r="B685" s="11"/>
      <c r="C685" s="11"/>
      <c r="D685" s="11"/>
      <c r="E685" s="11"/>
      <c r="F685" s="98"/>
    </row>
    <row r="686">
      <c r="B686" s="11"/>
      <c r="C686" s="11"/>
      <c r="D686" s="11"/>
      <c r="E686" s="11"/>
      <c r="F686" s="98"/>
    </row>
    <row r="687">
      <c r="B687" s="11"/>
      <c r="C687" s="11"/>
      <c r="D687" s="11"/>
      <c r="E687" s="11"/>
      <c r="F687" s="98"/>
    </row>
    <row r="688">
      <c r="B688" s="11"/>
      <c r="C688" s="11"/>
      <c r="D688" s="11"/>
      <c r="E688" s="11"/>
      <c r="F688" s="98"/>
    </row>
    <row r="689">
      <c r="B689" s="11"/>
      <c r="C689" s="11"/>
      <c r="D689" s="11"/>
      <c r="E689" s="11"/>
      <c r="F689" s="98"/>
    </row>
    <row r="690">
      <c r="B690" s="11"/>
      <c r="C690" s="11"/>
      <c r="D690" s="11"/>
      <c r="E690" s="11"/>
      <c r="F690" s="98"/>
    </row>
    <row r="691">
      <c r="B691" s="11"/>
      <c r="C691" s="11"/>
      <c r="D691" s="11"/>
      <c r="E691" s="11"/>
      <c r="F691" s="98"/>
    </row>
    <row r="692">
      <c r="B692" s="11"/>
      <c r="C692" s="11"/>
      <c r="D692" s="11"/>
      <c r="E692" s="11"/>
      <c r="F692" s="98"/>
    </row>
    <row r="693">
      <c r="B693" s="11"/>
      <c r="C693" s="11"/>
      <c r="D693" s="11"/>
      <c r="E693" s="11"/>
      <c r="F693" s="98"/>
    </row>
    <row r="694">
      <c r="B694" s="11"/>
      <c r="C694" s="11"/>
      <c r="D694" s="11"/>
      <c r="E694" s="11"/>
      <c r="F694" s="98"/>
    </row>
    <row r="695">
      <c r="B695" s="11"/>
      <c r="C695" s="11"/>
      <c r="D695" s="11"/>
      <c r="E695" s="11"/>
      <c r="F695" s="98"/>
    </row>
    <row r="696">
      <c r="B696" s="11"/>
      <c r="C696" s="11"/>
      <c r="D696" s="11"/>
      <c r="E696" s="11"/>
      <c r="F696" s="98"/>
    </row>
    <row r="697">
      <c r="B697" s="11"/>
      <c r="C697" s="11"/>
      <c r="D697" s="11"/>
      <c r="E697" s="11"/>
      <c r="F697" s="98"/>
    </row>
    <row r="698">
      <c r="B698" s="11"/>
      <c r="C698" s="11"/>
      <c r="D698" s="11"/>
      <c r="E698" s="11"/>
      <c r="F698" s="98"/>
    </row>
    <row r="699">
      <c r="B699" s="11"/>
      <c r="C699" s="11"/>
      <c r="D699" s="11"/>
      <c r="E699" s="11"/>
      <c r="F699" s="98"/>
    </row>
    <row r="700">
      <c r="B700" s="11"/>
      <c r="C700" s="11"/>
      <c r="D700" s="11"/>
      <c r="E700" s="11"/>
      <c r="F700" s="98"/>
    </row>
    <row r="701">
      <c r="B701" s="11"/>
      <c r="C701" s="11"/>
      <c r="D701" s="11"/>
      <c r="E701" s="11"/>
      <c r="F701" s="98"/>
    </row>
    <row r="702">
      <c r="B702" s="11"/>
      <c r="C702" s="11"/>
      <c r="D702" s="11"/>
      <c r="E702" s="11"/>
      <c r="F702" s="98"/>
    </row>
    <row r="703">
      <c r="B703" s="11"/>
      <c r="C703" s="11"/>
      <c r="D703" s="11"/>
      <c r="E703" s="11"/>
      <c r="F703" s="98"/>
    </row>
    <row r="704">
      <c r="B704" s="11"/>
      <c r="C704" s="11"/>
      <c r="D704" s="11"/>
      <c r="E704" s="11"/>
      <c r="F704" s="98"/>
    </row>
    <row r="705">
      <c r="B705" s="11"/>
      <c r="C705" s="11"/>
      <c r="D705" s="11"/>
      <c r="E705" s="11"/>
      <c r="F705" s="98"/>
    </row>
    <row r="706">
      <c r="B706" s="11"/>
      <c r="C706" s="11"/>
      <c r="D706" s="11"/>
      <c r="E706" s="11"/>
      <c r="F706" s="98"/>
    </row>
    <row r="707">
      <c r="B707" s="11"/>
      <c r="C707" s="11"/>
      <c r="D707" s="11"/>
      <c r="E707" s="11"/>
      <c r="F707" s="98"/>
    </row>
    <row r="708">
      <c r="B708" s="11"/>
      <c r="C708" s="11"/>
      <c r="D708" s="11"/>
      <c r="E708" s="11"/>
      <c r="F708" s="98"/>
    </row>
    <row r="709">
      <c r="B709" s="11"/>
      <c r="C709" s="11"/>
      <c r="D709" s="11"/>
      <c r="E709" s="11"/>
      <c r="F709" s="98"/>
    </row>
    <row r="710">
      <c r="B710" s="11"/>
      <c r="C710" s="11"/>
      <c r="D710" s="11"/>
      <c r="E710" s="11"/>
      <c r="F710" s="98"/>
    </row>
    <row r="711">
      <c r="B711" s="11"/>
      <c r="C711" s="11"/>
      <c r="D711" s="11"/>
      <c r="E711" s="11"/>
      <c r="F711" s="98"/>
    </row>
    <row r="712">
      <c r="B712" s="11"/>
      <c r="C712" s="11"/>
      <c r="D712" s="11"/>
      <c r="E712" s="11"/>
      <c r="F712" s="98"/>
    </row>
    <row r="713">
      <c r="B713" s="11"/>
      <c r="C713" s="11"/>
      <c r="D713" s="11"/>
      <c r="E713" s="11"/>
      <c r="F713" s="98"/>
    </row>
    <row r="714">
      <c r="B714" s="11"/>
      <c r="C714" s="11"/>
      <c r="D714" s="11"/>
      <c r="E714" s="11"/>
      <c r="F714" s="98"/>
    </row>
    <row r="715">
      <c r="B715" s="11"/>
      <c r="C715" s="11"/>
      <c r="D715" s="11"/>
      <c r="E715" s="11"/>
      <c r="F715" s="98"/>
    </row>
    <row r="716">
      <c r="B716" s="11"/>
      <c r="C716" s="11"/>
      <c r="D716" s="11"/>
      <c r="E716" s="11"/>
      <c r="F716" s="98"/>
    </row>
    <row r="717">
      <c r="B717" s="11"/>
      <c r="C717" s="11"/>
      <c r="D717" s="11"/>
      <c r="E717" s="11"/>
      <c r="F717" s="98"/>
    </row>
    <row r="718">
      <c r="B718" s="11"/>
      <c r="C718" s="11"/>
      <c r="D718" s="11"/>
      <c r="E718" s="11"/>
      <c r="F718" s="98"/>
    </row>
    <row r="719">
      <c r="B719" s="11"/>
      <c r="C719" s="11"/>
      <c r="D719" s="11"/>
      <c r="E719" s="11"/>
      <c r="F719" s="98"/>
    </row>
    <row r="720">
      <c r="B720" s="11"/>
      <c r="C720" s="11"/>
      <c r="D720" s="11"/>
      <c r="E720" s="11"/>
      <c r="F720" s="98"/>
    </row>
    <row r="721">
      <c r="B721" s="11"/>
      <c r="C721" s="11"/>
      <c r="D721" s="11"/>
      <c r="E721" s="11"/>
      <c r="F721" s="98"/>
    </row>
    <row r="722">
      <c r="B722" s="11"/>
      <c r="C722" s="11"/>
      <c r="D722" s="11"/>
      <c r="E722" s="11"/>
      <c r="F722" s="98"/>
    </row>
    <row r="723">
      <c r="B723" s="11"/>
      <c r="C723" s="11"/>
      <c r="D723" s="11"/>
      <c r="E723" s="11"/>
      <c r="F723" s="98"/>
    </row>
    <row r="724">
      <c r="B724" s="11"/>
      <c r="C724" s="11"/>
      <c r="D724" s="11"/>
      <c r="E724" s="11"/>
      <c r="F724" s="98"/>
    </row>
    <row r="725">
      <c r="B725" s="11"/>
      <c r="C725" s="11"/>
      <c r="D725" s="11"/>
      <c r="E725" s="11"/>
      <c r="F725" s="98"/>
    </row>
    <row r="726">
      <c r="B726" s="11"/>
      <c r="C726" s="11"/>
      <c r="D726" s="11"/>
      <c r="E726" s="11"/>
      <c r="F726" s="98"/>
    </row>
    <row r="727">
      <c r="B727" s="11"/>
      <c r="C727" s="11"/>
      <c r="D727" s="11"/>
      <c r="E727" s="11"/>
      <c r="F727" s="98"/>
    </row>
    <row r="728">
      <c r="B728" s="11"/>
      <c r="C728" s="11"/>
      <c r="D728" s="11"/>
      <c r="E728" s="11"/>
      <c r="F728" s="98"/>
    </row>
    <row r="729">
      <c r="B729" s="11"/>
      <c r="C729" s="11"/>
      <c r="D729" s="11"/>
      <c r="E729" s="11"/>
      <c r="F729" s="98"/>
    </row>
    <row r="730">
      <c r="B730" s="11"/>
      <c r="C730" s="11"/>
      <c r="D730" s="11"/>
      <c r="E730" s="11"/>
      <c r="F730" s="98"/>
    </row>
    <row r="731">
      <c r="B731" s="11"/>
      <c r="C731" s="11"/>
      <c r="D731" s="11"/>
      <c r="E731" s="11"/>
      <c r="F731" s="98"/>
    </row>
    <row r="732">
      <c r="B732" s="11"/>
      <c r="C732" s="11"/>
      <c r="D732" s="11"/>
      <c r="E732" s="11"/>
      <c r="F732" s="98"/>
    </row>
    <row r="733">
      <c r="B733" s="11"/>
      <c r="C733" s="11"/>
      <c r="D733" s="11"/>
      <c r="E733" s="11"/>
      <c r="F733" s="98"/>
    </row>
    <row r="734">
      <c r="B734" s="11"/>
      <c r="C734" s="11"/>
      <c r="D734" s="11"/>
      <c r="E734" s="11"/>
      <c r="F734" s="98"/>
    </row>
    <row r="735">
      <c r="B735" s="11"/>
      <c r="C735" s="11"/>
      <c r="D735" s="11"/>
      <c r="E735" s="11"/>
      <c r="F735" s="98"/>
    </row>
    <row r="736">
      <c r="B736" s="11"/>
      <c r="C736" s="11"/>
      <c r="D736" s="11"/>
      <c r="E736" s="11"/>
      <c r="F736" s="98"/>
    </row>
    <row r="737">
      <c r="B737" s="11"/>
      <c r="C737" s="11"/>
      <c r="D737" s="11"/>
      <c r="E737" s="11"/>
      <c r="F737" s="98"/>
    </row>
    <row r="738">
      <c r="B738" s="11"/>
      <c r="C738" s="11"/>
      <c r="D738" s="11"/>
      <c r="E738" s="11"/>
      <c r="F738" s="98"/>
    </row>
    <row r="739">
      <c r="B739" s="11"/>
      <c r="C739" s="11"/>
      <c r="D739" s="11"/>
      <c r="E739" s="11"/>
      <c r="F739" s="98"/>
    </row>
    <row r="740">
      <c r="B740" s="11"/>
      <c r="C740" s="11"/>
      <c r="D740" s="11"/>
      <c r="E740" s="11"/>
      <c r="F740" s="98"/>
    </row>
    <row r="741">
      <c r="B741" s="11"/>
      <c r="C741" s="11"/>
      <c r="D741" s="11"/>
      <c r="E741" s="11"/>
      <c r="F741" s="98"/>
    </row>
    <row r="742">
      <c r="B742" s="11"/>
      <c r="C742" s="11"/>
      <c r="D742" s="11"/>
      <c r="E742" s="11"/>
      <c r="F742" s="98"/>
    </row>
    <row r="743">
      <c r="B743" s="11"/>
      <c r="C743" s="11"/>
      <c r="D743" s="11"/>
      <c r="E743" s="11"/>
      <c r="F743" s="98"/>
    </row>
    <row r="744">
      <c r="B744" s="11"/>
      <c r="C744" s="11"/>
      <c r="D744" s="11"/>
      <c r="E744" s="11"/>
      <c r="F744" s="98"/>
    </row>
    <row r="745">
      <c r="B745" s="11"/>
      <c r="C745" s="11"/>
      <c r="D745" s="11"/>
      <c r="E745" s="11"/>
      <c r="F745" s="98"/>
    </row>
    <row r="746">
      <c r="B746" s="11"/>
      <c r="C746" s="11"/>
      <c r="D746" s="11"/>
      <c r="E746" s="11"/>
      <c r="F746" s="98"/>
    </row>
    <row r="747">
      <c r="B747" s="11"/>
      <c r="C747" s="11"/>
      <c r="D747" s="11"/>
      <c r="E747" s="11"/>
      <c r="F747" s="98"/>
    </row>
    <row r="748">
      <c r="B748" s="11"/>
      <c r="C748" s="11"/>
      <c r="D748" s="11"/>
      <c r="E748" s="11"/>
      <c r="F748" s="98"/>
    </row>
    <row r="749">
      <c r="B749" s="11"/>
      <c r="C749" s="11"/>
      <c r="D749" s="11"/>
      <c r="E749" s="11"/>
      <c r="F749" s="98"/>
    </row>
    <row r="750">
      <c r="B750" s="11"/>
      <c r="C750" s="11"/>
      <c r="D750" s="11"/>
      <c r="E750" s="11"/>
      <c r="F750" s="98"/>
    </row>
    <row r="751">
      <c r="B751" s="11"/>
      <c r="C751" s="11"/>
      <c r="D751" s="11"/>
      <c r="E751" s="11"/>
      <c r="F751" s="98"/>
    </row>
    <row r="752">
      <c r="B752" s="11"/>
      <c r="C752" s="11"/>
      <c r="D752" s="11"/>
      <c r="E752" s="11"/>
      <c r="F752" s="98"/>
    </row>
    <row r="753">
      <c r="B753" s="11"/>
      <c r="C753" s="11"/>
      <c r="D753" s="11"/>
      <c r="E753" s="11"/>
      <c r="F753" s="98"/>
    </row>
    <row r="754">
      <c r="B754" s="11"/>
      <c r="C754" s="11"/>
      <c r="D754" s="11"/>
      <c r="E754" s="11"/>
      <c r="F754" s="98"/>
    </row>
    <row r="755">
      <c r="B755" s="11"/>
      <c r="C755" s="11"/>
      <c r="D755" s="11"/>
      <c r="E755" s="11"/>
      <c r="F755" s="98"/>
    </row>
    <row r="756">
      <c r="B756" s="11"/>
      <c r="C756" s="11"/>
      <c r="D756" s="11"/>
      <c r="E756" s="11"/>
      <c r="F756" s="98"/>
    </row>
    <row r="757">
      <c r="B757" s="11"/>
      <c r="C757" s="11"/>
      <c r="D757" s="11"/>
      <c r="E757" s="11"/>
      <c r="F757" s="98"/>
    </row>
    <row r="758">
      <c r="B758" s="11"/>
      <c r="C758" s="11"/>
      <c r="D758" s="11"/>
      <c r="E758" s="11"/>
      <c r="F758" s="98"/>
    </row>
    <row r="759">
      <c r="B759" s="11"/>
      <c r="C759" s="11"/>
      <c r="D759" s="11"/>
      <c r="E759" s="11"/>
      <c r="F759" s="98"/>
    </row>
    <row r="760">
      <c r="B760" s="11"/>
      <c r="C760" s="11"/>
      <c r="D760" s="11"/>
      <c r="E760" s="11"/>
      <c r="F760" s="98"/>
    </row>
    <row r="761">
      <c r="B761" s="11"/>
      <c r="C761" s="11"/>
      <c r="D761" s="11"/>
      <c r="E761" s="11"/>
      <c r="F761" s="98"/>
    </row>
    <row r="762">
      <c r="B762" s="11"/>
      <c r="C762" s="11"/>
      <c r="D762" s="11"/>
      <c r="E762" s="11"/>
      <c r="F762" s="98"/>
    </row>
    <row r="763">
      <c r="B763" s="11"/>
      <c r="C763" s="11"/>
      <c r="D763" s="11"/>
      <c r="E763" s="11"/>
      <c r="F763" s="98"/>
    </row>
    <row r="764">
      <c r="B764" s="11"/>
      <c r="C764" s="11"/>
      <c r="D764" s="11"/>
      <c r="E764" s="11"/>
      <c r="F764" s="98"/>
    </row>
    <row r="765">
      <c r="B765" s="11"/>
      <c r="C765" s="11"/>
      <c r="D765" s="11"/>
      <c r="E765" s="11"/>
      <c r="F765" s="98"/>
    </row>
    <row r="766">
      <c r="B766" s="11"/>
      <c r="C766" s="11"/>
      <c r="D766" s="11"/>
      <c r="E766" s="11"/>
      <c r="F766" s="98"/>
    </row>
    <row r="767">
      <c r="B767" s="11"/>
      <c r="C767" s="11"/>
      <c r="D767" s="11"/>
      <c r="E767" s="11"/>
      <c r="F767" s="98"/>
    </row>
    <row r="768">
      <c r="B768" s="11"/>
      <c r="C768" s="11"/>
      <c r="D768" s="11"/>
      <c r="E768" s="11"/>
      <c r="F768" s="98"/>
    </row>
    <row r="769">
      <c r="B769" s="11"/>
      <c r="C769" s="11"/>
      <c r="D769" s="11"/>
      <c r="E769" s="11"/>
      <c r="F769" s="98"/>
    </row>
    <row r="770">
      <c r="B770" s="11"/>
      <c r="C770" s="11"/>
      <c r="D770" s="11"/>
      <c r="E770" s="11"/>
      <c r="F770" s="98"/>
    </row>
    <row r="771">
      <c r="B771" s="11"/>
      <c r="C771" s="11"/>
      <c r="D771" s="11"/>
      <c r="E771" s="11"/>
      <c r="F771" s="98"/>
    </row>
    <row r="772">
      <c r="B772" s="11"/>
      <c r="C772" s="11"/>
      <c r="D772" s="11"/>
      <c r="E772" s="11"/>
      <c r="F772" s="98"/>
    </row>
    <row r="773">
      <c r="B773" s="11"/>
      <c r="C773" s="11"/>
      <c r="D773" s="11"/>
      <c r="E773" s="11"/>
      <c r="F773" s="98"/>
    </row>
    <row r="774">
      <c r="B774" s="11"/>
      <c r="C774" s="11"/>
      <c r="D774" s="11"/>
      <c r="E774" s="11"/>
      <c r="F774" s="98"/>
    </row>
    <row r="775">
      <c r="B775" s="11"/>
      <c r="C775" s="11"/>
      <c r="D775" s="11"/>
      <c r="E775" s="11"/>
      <c r="F775" s="98"/>
    </row>
    <row r="776">
      <c r="B776" s="11"/>
      <c r="C776" s="11"/>
      <c r="D776" s="11"/>
      <c r="E776" s="11"/>
      <c r="F776" s="98"/>
    </row>
    <row r="777">
      <c r="B777" s="11"/>
      <c r="C777" s="11"/>
      <c r="D777" s="11"/>
      <c r="E777" s="11"/>
      <c r="F777" s="98"/>
    </row>
    <row r="778">
      <c r="B778" s="11"/>
      <c r="C778" s="11"/>
      <c r="D778" s="11"/>
      <c r="E778" s="11"/>
      <c r="F778" s="98"/>
    </row>
    <row r="779">
      <c r="B779" s="11"/>
      <c r="C779" s="11"/>
      <c r="D779" s="11"/>
      <c r="E779" s="11"/>
      <c r="F779" s="98"/>
    </row>
    <row r="780">
      <c r="B780" s="11"/>
      <c r="C780" s="11"/>
      <c r="D780" s="11"/>
      <c r="E780" s="11"/>
      <c r="F780" s="98"/>
    </row>
    <row r="781">
      <c r="B781" s="11"/>
      <c r="C781" s="11"/>
      <c r="D781" s="11"/>
      <c r="E781" s="11"/>
      <c r="F781" s="98"/>
    </row>
    <row r="782">
      <c r="B782" s="11"/>
      <c r="C782" s="11"/>
      <c r="D782" s="11"/>
      <c r="E782" s="11"/>
      <c r="F782" s="98"/>
    </row>
    <row r="783">
      <c r="B783" s="11"/>
      <c r="C783" s="11"/>
      <c r="D783" s="11"/>
      <c r="E783" s="11"/>
      <c r="F783" s="98"/>
    </row>
    <row r="784">
      <c r="B784" s="11"/>
      <c r="C784" s="11"/>
      <c r="D784" s="11"/>
      <c r="E784" s="11"/>
      <c r="F784" s="98"/>
    </row>
    <row r="785">
      <c r="B785" s="11"/>
      <c r="C785" s="11"/>
      <c r="D785" s="11"/>
      <c r="E785" s="11"/>
      <c r="F785" s="98"/>
    </row>
    <row r="786">
      <c r="B786" s="11"/>
      <c r="C786" s="11"/>
      <c r="D786" s="11"/>
      <c r="E786" s="11"/>
      <c r="F786" s="98"/>
    </row>
    <row r="787">
      <c r="B787" s="11"/>
      <c r="C787" s="11"/>
      <c r="D787" s="11"/>
      <c r="E787" s="11"/>
      <c r="F787" s="98"/>
    </row>
    <row r="788">
      <c r="B788" s="11"/>
      <c r="C788" s="11"/>
      <c r="D788" s="11"/>
      <c r="E788" s="11"/>
      <c r="F788" s="98"/>
    </row>
    <row r="789">
      <c r="B789" s="11"/>
      <c r="C789" s="11"/>
      <c r="D789" s="11"/>
      <c r="E789" s="11"/>
      <c r="F789" s="98"/>
    </row>
    <row r="790">
      <c r="B790" s="11"/>
      <c r="C790" s="11"/>
      <c r="D790" s="11"/>
      <c r="E790" s="11"/>
      <c r="F790" s="98"/>
    </row>
    <row r="791">
      <c r="B791" s="11"/>
      <c r="C791" s="11"/>
      <c r="D791" s="11"/>
      <c r="E791" s="11"/>
      <c r="F791" s="98"/>
    </row>
    <row r="792">
      <c r="B792" s="11"/>
      <c r="C792" s="11"/>
      <c r="D792" s="11"/>
      <c r="E792" s="11"/>
      <c r="F792" s="98"/>
    </row>
    <row r="793">
      <c r="B793" s="11"/>
      <c r="C793" s="11"/>
      <c r="D793" s="11"/>
      <c r="E793" s="11"/>
      <c r="F793" s="98"/>
    </row>
    <row r="794">
      <c r="B794" s="11"/>
      <c r="C794" s="11"/>
      <c r="D794" s="11"/>
      <c r="E794" s="11"/>
      <c r="F794" s="98"/>
    </row>
    <row r="795">
      <c r="B795" s="11"/>
      <c r="C795" s="11"/>
      <c r="D795" s="11"/>
      <c r="E795" s="11"/>
      <c r="F795" s="98"/>
    </row>
    <row r="796">
      <c r="B796" s="11"/>
      <c r="C796" s="11"/>
      <c r="D796" s="11"/>
      <c r="E796" s="11"/>
      <c r="F796" s="98"/>
    </row>
    <row r="797">
      <c r="B797" s="11"/>
      <c r="C797" s="11"/>
      <c r="D797" s="11"/>
      <c r="E797" s="11"/>
      <c r="F797" s="98"/>
    </row>
    <row r="798">
      <c r="B798" s="11"/>
      <c r="C798" s="11"/>
      <c r="D798" s="11"/>
      <c r="E798" s="11"/>
      <c r="F798" s="98"/>
    </row>
    <row r="799">
      <c r="B799" s="11"/>
      <c r="C799" s="11"/>
      <c r="D799" s="11"/>
      <c r="E799" s="11"/>
      <c r="F799" s="98"/>
    </row>
    <row r="800">
      <c r="B800" s="11"/>
      <c r="C800" s="11"/>
      <c r="D800" s="11"/>
      <c r="E800" s="11"/>
      <c r="F800" s="98"/>
    </row>
    <row r="801">
      <c r="B801" s="11"/>
      <c r="C801" s="11"/>
      <c r="D801" s="11"/>
      <c r="E801" s="11"/>
      <c r="F801" s="98"/>
    </row>
    <row r="802">
      <c r="B802" s="11"/>
      <c r="C802" s="11"/>
      <c r="D802" s="11"/>
      <c r="E802" s="11"/>
      <c r="F802" s="98"/>
    </row>
    <row r="803">
      <c r="B803" s="11"/>
      <c r="C803" s="11"/>
      <c r="D803" s="11"/>
      <c r="E803" s="11"/>
      <c r="F803" s="98"/>
    </row>
    <row r="804">
      <c r="B804" s="11"/>
      <c r="C804" s="11"/>
      <c r="D804" s="11"/>
      <c r="E804" s="11"/>
      <c r="F804" s="98"/>
    </row>
    <row r="805">
      <c r="B805" s="11"/>
      <c r="C805" s="11"/>
      <c r="D805" s="11"/>
      <c r="E805" s="11"/>
      <c r="F805" s="98"/>
    </row>
    <row r="806">
      <c r="B806" s="11"/>
      <c r="C806" s="11"/>
      <c r="D806" s="11"/>
      <c r="E806" s="11"/>
      <c r="F806" s="98"/>
    </row>
    <row r="807">
      <c r="B807" s="11"/>
      <c r="C807" s="11"/>
      <c r="D807" s="11"/>
      <c r="E807" s="11"/>
      <c r="F807" s="98"/>
    </row>
    <row r="808">
      <c r="B808" s="11"/>
      <c r="C808" s="11"/>
      <c r="D808" s="11"/>
      <c r="E808" s="11"/>
      <c r="F808" s="98"/>
    </row>
    <row r="809">
      <c r="B809" s="11"/>
      <c r="C809" s="11"/>
      <c r="D809" s="11"/>
      <c r="E809" s="11"/>
      <c r="F809" s="98"/>
    </row>
    <row r="810">
      <c r="B810" s="11"/>
      <c r="C810" s="11"/>
      <c r="D810" s="11"/>
      <c r="E810" s="11"/>
      <c r="F810" s="98"/>
    </row>
    <row r="811">
      <c r="B811" s="11"/>
      <c r="C811" s="11"/>
      <c r="D811" s="11"/>
      <c r="E811" s="11"/>
      <c r="F811" s="98"/>
    </row>
    <row r="812">
      <c r="B812" s="11"/>
      <c r="C812" s="11"/>
      <c r="D812" s="11"/>
      <c r="E812" s="11"/>
      <c r="F812" s="98"/>
    </row>
    <row r="813">
      <c r="B813" s="11"/>
      <c r="C813" s="11"/>
      <c r="D813" s="11"/>
      <c r="E813" s="11"/>
      <c r="F813" s="98"/>
    </row>
    <row r="814">
      <c r="B814" s="11"/>
      <c r="C814" s="11"/>
      <c r="D814" s="11"/>
      <c r="E814" s="11"/>
      <c r="F814" s="98"/>
    </row>
    <row r="815">
      <c r="B815" s="11"/>
      <c r="C815" s="11"/>
      <c r="D815" s="11"/>
      <c r="E815" s="11"/>
      <c r="F815" s="98"/>
    </row>
    <row r="816">
      <c r="B816" s="11"/>
      <c r="C816" s="11"/>
      <c r="D816" s="11"/>
      <c r="E816" s="11"/>
      <c r="F816" s="98"/>
    </row>
    <row r="817">
      <c r="B817" s="11"/>
      <c r="C817" s="11"/>
      <c r="D817" s="11"/>
      <c r="E817" s="11"/>
      <c r="F817" s="98"/>
    </row>
    <row r="818">
      <c r="B818" s="11"/>
      <c r="C818" s="11"/>
      <c r="D818" s="11"/>
      <c r="E818" s="11"/>
      <c r="F818" s="98"/>
    </row>
    <row r="819">
      <c r="B819" s="11"/>
      <c r="C819" s="11"/>
      <c r="D819" s="11"/>
      <c r="E819" s="11"/>
      <c r="F819" s="98"/>
    </row>
    <row r="820">
      <c r="B820" s="11"/>
      <c r="C820" s="11"/>
      <c r="D820" s="11"/>
      <c r="E820" s="11"/>
      <c r="F820" s="98"/>
    </row>
    <row r="821">
      <c r="B821" s="11"/>
      <c r="C821" s="11"/>
      <c r="D821" s="11"/>
      <c r="E821" s="11"/>
      <c r="F821" s="98"/>
    </row>
    <row r="822">
      <c r="B822" s="11"/>
      <c r="C822" s="11"/>
      <c r="D822" s="11"/>
      <c r="E822" s="11"/>
      <c r="F822" s="98"/>
    </row>
    <row r="823">
      <c r="B823" s="11"/>
      <c r="C823" s="11"/>
      <c r="D823" s="11"/>
      <c r="E823" s="11"/>
      <c r="F823" s="98"/>
    </row>
    <row r="824">
      <c r="B824" s="11"/>
      <c r="C824" s="11"/>
      <c r="D824" s="11"/>
      <c r="E824" s="11"/>
      <c r="F824" s="98"/>
    </row>
    <row r="825">
      <c r="B825" s="11"/>
      <c r="C825" s="11"/>
      <c r="D825" s="11"/>
      <c r="E825" s="11"/>
      <c r="F825" s="98"/>
    </row>
    <row r="826">
      <c r="B826" s="11"/>
      <c r="C826" s="11"/>
      <c r="D826" s="11"/>
      <c r="E826" s="11"/>
      <c r="F826" s="98"/>
    </row>
    <row r="827">
      <c r="B827" s="11"/>
      <c r="C827" s="11"/>
      <c r="D827" s="11"/>
      <c r="E827" s="11"/>
      <c r="F827" s="98"/>
    </row>
    <row r="828">
      <c r="B828" s="11"/>
      <c r="C828" s="11"/>
      <c r="D828" s="11"/>
      <c r="E828" s="11"/>
      <c r="F828" s="98"/>
    </row>
    <row r="829">
      <c r="B829" s="11"/>
      <c r="C829" s="11"/>
      <c r="D829" s="11"/>
      <c r="E829" s="11"/>
      <c r="F829" s="98"/>
    </row>
    <row r="830">
      <c r="B830" s="11"/>
      <c r="C830" s="11"/>
      <c r="D830" s="11"/>
      <c r="E830" s="11"/>
      <c r="F830" s="98"/>
    </row>
    <row r="831">
      <c r="B831" s="11"/>
      <c r="C831" s="11"/>
      <c r="D831" s="11"/>
      <c r="E831" s="11"/>
      <c r="F831" s="98"/>
    </row>
    <row r="832">
      <c r="B832" s="11"/>
      <c r="C832" s="11"/>
      <c r="D832" s="11"/>
      <c r="E832" s="11"/>
      <c r="F832" s="98"/>
    </row>
    <row r="833">
      <c r="B833" s="11"/>
      <c r="C833" s="11"/>
      <c r="D833" s="11"/>
      <c r="E833" s="11"/>
      <c r="F833" s="98"/>
    </row>
    <row r="834">
      <c r="B834" s="11"/>
      <c r="C834" s="11"/>
      <c r="D834" s="11"/>
      <c r="E834" s="11"/>
      <c r="F834" s="98"/>
    </row>
    <row r="835">
      <c r="B835" s="11"/>
      <c r="C835" s="11"/>
      <c r="D835" s="11"/>
      <c r="E835" s="11"/>
      <c r="F835" s="98"/>
    </row>
    <row r="836">
      <c r="B836" s="11"/>
      <c r="C836" s="11"/>
      <c r="D836" s="11"/>
      <c r="E836" s="11"/>
      <c r="F836" s="98"/>
    </row>
    <row r="837">
      <c r="B837" s="11"/>
      <c r="C837" s="11"/>
      <c r="D837" s="11"/>
      <c r="E837" s="11"/>
      <c r="F837" s="98"/>
    </row>
    <row r="838">
      <c r="B838" s="11"/>
      <c r="C838" s="11"/>
      <c r="D838" s="11"/>
      <c r="E838" s="11"/>
      <c r="F838" s="98"/>
    </row>
    <row r="839">
      <c r="B839" s="11"/>
      <c r="C839" s="11"/>
      <c r="D839" s="11"/>
      <c r="E839" s="11"/>
      <c r="F839" s="98"/>
    </row>
    <row r="840">
      <c r="B840" s="11"/>
      <c r="C840" s="11"/>
      <c r="D840" s="11"/>
      <c r="E840" s="11"/>
      <c r="F840" s="98"/>
    </row>
    <row r="841">
      <c r="B841" s="11"/>
      <c r="C841" s="11"/>
      <c r="D841" s="11"/>
      <c r="E841" s="11"/>
      <c r="F841" s="98"/>
    </row>
    <row r="842">
      <c r="B842" s="11"/>
      <c r="C842" s="11"/>
      <c r="D842" s="11"/>
      <c r="E842" s="11"/>
      <c r="F842" s="98"/>
    </row>
    <row r="843">
      <c r="B843" s="11"/>
      <c r="C843" s="11"/>
      <c r="D843" s="11"/>
      <c r="E843" s="11"/>
      <c r="F843" s="98"/>
    </row>
    <row r="844">
      <c r="B844" s="11"/>
      <c r="C844" s="11"/>
      <c r="D844" s="11"/>
      <c r="E844" s="11"/>
      <c r="F844" s="98"/>
    </row>
    <row r="845">
      <c r="B845" s="11"/>
      <c r="C845" s="11"/>
      <c r="D845" s="11"/>
      <c r="E845" s="11"/>
      <c r="F845" s="98"/>
    </row>
    <row r="846">
      <c r="B846" s="11"/>
      <c r="C846" s="11"/>
      <c r="D846" s="11"/>
      <c r="E846" s="11"/>
      <c r="F846" s="98"/>
    </row>
    <row r="847">
      <c r="B847" s="11"/>
      <c r="C847" s="11"/>
      <c r="D847" s="11"/>
      <c r="E847" s="11"/>
      <c r="F847" s="98"/>
    </row>
    <row r="848">
      <c r="B848" s="11"/>
      <c r="C848" s="11"/>
      <c r="D848" s="11"/>
      <c r="E848" s="11"/>
      <c r="F848" s="98"/>
    </row>
    <row r="849">
      <c r="B849" s="11"/>
      <c r="C849" s="11"/>
      <c r="D849" s="11"/>
      <c r="E849" s="11"/>
      <c r="F849" s="98"/>
    </row>
    <row r="850">
      <c r="B850" s="11"/>
      <c r="C850" s="11"/>
      <c r="D850" s="11"/>
      <c r="E850" s="11"/>
      <c r="F850" s="98"/>
    </row>
    <row r="851">
      <c r="B851" s="11"/>
      <c r="C851" s="11"/>
      <c r="D851" s="11"/>
      <c r="E851" s="11"/>
      <c r="F851" s="98"/>
    </row>
    <row r="852">
      <c r="B852" s="11"/>
      <c r="C852" s="11"/>
      <c r="D852" s="11"/>
      <c r="E852" s="11"/>
      <c r="F852" s="98"/>
    </row>
    <row r="853">
      <c r="B853" s="11"/>
      <c r="C853" s="11"/>
      <c r="D853" s="11"/>
      <c r="E853" s="11"/>
      <c r="F853" s="98"/>
    </row>
    <row r="854">
      <c r="B854" s="11"/>
      <c r="C854" s="11"/>
      <c r="D854" s="11"/>
      <c r="E854" s="11"/>
      <c r="F854" s="98"/>
    </row>
    <row r="855">
      <c r="B855" s="11"/>
      <c r="C855" s="11"/>
      <c r="D855" s="11"/>
      <c r="E855" s="11"/>
      <c r="F855" s="98"/>
    </row>
    <row r="856">
      <c r="B856" s="11"/>
      <c r="C856" s="11"/>
      <c r="D856" s="11"/>
      <c r="E856" s="11"/>
      <c r="F856" s="98"/>
    </row>
    <row r="857">
      <c r="B857" s="11"/>
      <c r="C857" s="11"/>
      <c r="D857" s="11"/>
      <c r="E857" s="11"/>
      <c r="F857" s="98"/>
    </row>
    <row r="858">
      <c r="B858" s="11"/>
      <c r="C858" s="11"/>
      <c r="D858" s="11"/>
      <c r="E858" s="11"/>
      <c r="F858" s="98"/>
    </row>
    <row r="859">
      <c r="B859" s="11"/>
      <c r="C859" s="11"/>
      <c r="D859" s="11"/>
      <c r="E859" s="11"/>
      <c r="F859" s="98"/>
    </row>
    <row r="860">
      <c r="B860" s="11"/>
      <c r="C860" s="11"/>
      <c r="D860" s="11"/>
      <c r="E860" s="11"/>
      <c r="F860" s="98"/>
    </row>
    <row r="861">
      <c r="B861" s="11"/>
      <c r="C861" s="11"/>
      <c r="D861" s="11"/>
      <c r="E861" s="11"/>
      <c r="F861" s="98"/>
    </row>
    <row r="862">
      <c r="B862" s="11"/>
      <c r="C862" s="11"/>
      <c r="D862" s="11"/>
      <c r="E862" s="11"/>
      <c r="F862" s="98"/>
    </row>
    <row r="863">
      <c r="B863" s="11"/>
      <c r="C863" s="11"/>
      <c r="D863" s="11"/>
      <c r="E863" s="11"/>
      <c r="F863" s="98"/>
    </row>
    <row r="864">
      <c r="B864" s="11"/>
      <c r="C864" s="11"/>
      <c r="D864" s="11"/>
      <c r="E864" s="11"/>
      <c r="F864" s="98"/>
    </row>
    <row r="865">
      <c r="B865" s="11"/>
      <c r="C865" s="11"/>
      <c r="D865" s="11"/>
      <c r="E865" s="11"/>
      <c r="F865" s="98"/>
    </row>
    <row r="866">
      <c r="B866" s="11"/>
      <c r="C866" s="11"/>
      <c r="D866" s="11"/>
      <c r="E866" s="11"/>
      <c r="F866" s="98"/>
    </row>
    <row r="867">
      <c r="B867" s="11"/>
      <c r="C867" s="11"/>
      <c r="D867" s="11"/>
      <c r="E867" s="11"/>
      <c r="F867" s="98"/>
    </row>
    <row r="868">
      <c r="B868" s="11"/>
      <c r="C868" s="11"/>
      <c r="D868" s="11"/>
      <c r="E868" s="11"/>
      <c r="F868" s="98"/>
    </row>
    <row r="869">
      <c r="B869" s="11"/>
      <c r="C869" s="11"/>
      <c r="D869" s="11"/>
      <c r="E869" s="11"/>
      <c r="F869" s="98"/>
    </row>
    <row r="870">
      <c r="B870" s="11"/>
      <c r="C870" s="11"/>
      <c r="D870" s="11"/>
      <c r="E870" s="11"/>
      <c r="F870" s="98"/>
    </row>
    <row r="871">
      <c r="B871" s="11"/>
      <c r="C871" s="11"/>
      <c r="D871" s="11"/>
      <c r="E871" s="11"/>
      <c r="F871" s="98"/>
    </row>
    <row r="872">
      <c r="B872" s="11"/>
      <c r="C872" s="11"/>
      <c r="D872" s="11"/>
      <c r="E872" s="11"/>
      <c r="F872" s="98"/>
    </row>
    <row r="873">
      <c r="B873" s="11"/>
      <c r="C873" s="11"/>
      <c r="D873" s="11"/>
      <c r="E873" s="11"/>
      <c r="F873" s="98"/>
    </row>
    <row r="874">
      <c r="B874" s="11"/>
      <c r="C874" s="11"/>
      <c r="D874" s="11"/>
      <c r="E874" s="11"/>
      <c r="F874" s="98"/>
    </row>
    <row r="875">
      <c r="B875" s="11"/>
      <c r="C875" s="11"/>
      <c r="D875" s="11"/>
      <c r="E875" s="11"/>
      <c r="F875" s="98"/>
    </row>
    <row r="876">
      <c r="B876" s="11"/>
      <c r="C876" s="11"/>
      <c r="D876" s="11"/>
      <c r="E876" s="11"/>
      <c r="F876" s="98"/>
    </row>
    <row r="877">
      <c r="B877" s="11"/>
      <c r="C877" s="11"/>
      <c r="D877" s="11"/>
      <c r="E877" s="11"/>
      <c r="F877" s="98"/>
    </row>
    <row r="878">
      <c r="B878" s="11"/>
      <c r="C878" s="11"/>
      <c r="D878" s="11"/>
      <c r="E878" s="11"/>
      <c r="F878" s="98"/>
    </row>
    <row r="879">
      <c r="B879" s="11"/>
      <c r="C879" s="11"/>
      <c r="D879" s="11"/>
      <c r="E879" s="11"/>
      <c r="F879" s="98"/>
    </row>
    <row r="880">
      <c r="B880" s="11"/>
      <c r="C880" s="11"/>
      <c r="D880" s="11"/>
      <c r="E880" s="11"/>
      <c r="F880" s="98"/>
    </row>
    <row r="881">
      <c r="B881" s="11"/>
      <c r="C881" s="11"/>
      <c r="D881" s="11"/>
      <c r="E881" s="11"/>
      <c r="F881" s="98"/>
    </row>
    <row r="882">
      <c r="B882" s="11"/>
      <c r="C882" s="11"/>
      <c r="D882" s="11"/>
      <c r="E882" s="11"/>
      <c r="F882" s="98"/>
    </row>
    <row r="883">
      <c r="B883" s="11"/>
      <c r="C883" s="11"/>
      <c r="D883" s="11"/>
      <c r="E883" s="11"/>
      <c r="F883" s="98"/>
    </row>
    <row r="884">
      <c r="B884" s="11"/>
      <c r="C884" s="11"/>
      <c r="D884" s="11"/>
      <c r="E884" s="11"/>
      <c r="F884" s="98"/>
    </row>
    <row r="885">
      <c r="B885" s="11"/>
      <c r="C885" s="11"/>
      <c r="D885" s="11"/>
      <c r="E885" s="11"/>
      <c r="F885" s="98"/>
    </row>
    <row r="886">
      <c r="B886" s="11"/>
      <c r="C886" s="11"/>
      <c r="D886" s="11"/>
      <c r="E886" s="11"/>
      <c r="F886" s="98"/>
    </row>
    <row r="887">
      <c r="B887" s="11"/>
      <c r="C887" s="11"/>
      <c r="D887" s="11"/>
      <c r="E887" s="11"/>
      <c r="F887" s="98"/>
    </row>
    <row r="888">
      <c r="B888" s="11"/>
      <c r="C888" s="11"/>
      <c r="D888" s="11"/>
      <c r="E888" s="11"/>
      <c r="F888" s="98"/>
    </row>
    <row r="889">
      <c r="B889" s="11"/>
      <c r="C889" s="11"/>
      <c r="D889" s="11"/>
      <c r="E889" s="11"/>
      <c r="F889" s="98"/>
    </row>
    <row r="890">
      <c r="B890" s="11"/>
      <c r="C890" s="11"/>
      <c r="D890" s="11"/>
      <c r="E890" s="11"/>
      <c r="F890" s="98"/>
    </row>
    <row r="891">
      <c r="B891" s="11"/>
      <c r="C891" s="11"/>
      <c r="D891" s="11"/>
      <c r="E891" s="11"/>
      <c r="F891" s="98"/>
    </row>
    <row r="892">
      <c r="B892" s="11"/>
      <c r="C892" s="11"/>
      <c r="D892" s="11"/>
      <c r="E892" s="11"/>
      <c r="F892" s="98"/>
    </row>
    <row r="893">
      <c r="B893" s="11"/>
      <c r="C893" s="11"/>
      <c r="D893" s="11"/>
      <c r="E893" s="11"/>
      <c r="F893" s="98"/>
    </row>
    <row r="894">
      <c r="B894" s="11"/>
      <c r="C894" s="11"/>
      <c r="D894" s="11"/>
      <c r="E894" s="11"/>
      <c r="F894" s="98"/>
    </row>
    <row r="895">
      <c r="B895" s="11"/>
      <c r="C895" s="11"/>
      <c r="D895" s="11"/>
      <c r="E895" s="11"/>
      <c r="F895" s="98"/>
    </row>
    <row r="896">
      <c r="B896" s="11"/>
      <c r="C896" s="11"/>
      <c r="D896" s="11"/>
      <c r="E896" s="11"/>
      <c r="F896" s="98"/>
    </row>
    <row r="897">
      <c r="B897" s="11"/>
      <c r="C897" s="11"/>
      <c r="D897" s="11"/>
      <c r="E897" s="11"/>
      <c r="F897" s="98"/>
    </row>
    <row r="898">
      <c r="B898" s="11"/>
      <c r="C898" s="11"/>
      <c r="D898" s="11"/>
      <c r="E898" s="11"/>
      <c r="F898" s="98"/>
    </row>
    <row r="899">
      <c r="B899" s="11"/>
      <c r="C899" s="11"/>
      <c r="D899" s="11"/>
      <c r="E899" s="11"/>
      <c r="F899" s="98"/>
    </row>
    <row r="900">
      <c r="B900" s="11"/>
      <c r="C900" s="11"/>
      <c r="D900" s="11"/>
      <c r="E900" s="11"/>
      <c r="F900" s="98"/>
    </row>
    <row r="901">
      <c r="B901" s="11"/>
      <c r="C901" s="11"/>
      <c r="D901" s="11"/>
      <c r="E901" s="11"/>
      <c r="F901" s="98"/>
    </row>
    <row r="902">
      <c r="B902" s="11"/>
      <c r="C902" s="11"/>
      <c r="D902" s="11"/>
      <c r="E902" s="11"/>
      <c r="F902" s="98"/>
    </row>
    <row r="903">
      <c r="B903" s="11"/>
      <c r="C903" s="11"/>
      <c r="D903" s="11"/>
      <c r="E903" s="11"/>
      <c r="F903" s="98"/>
    </row>
    <row r="904">
      <c r="B904" s="11"/>
      <c r="C904" s="11"/>
      <c r="D904" s="11"/>
      <c r="E904" s="11"/>
      <c r="F904" s="98"/>
    </row>
    <row r="905">
      <c r="B905" s="11"/>
      <c r="C905" s="11"/>
      <c r="D905" s="11"/>
      <c r="E905" s="11"/>
      <c r="F905" s="98"/>
    </row>
    <row r="906">
      <c r="B906" s="11"/>
      <c r="C906" s="11"/>
      <c r="D906" s="11"/>
      <c r="E906" s="11"/>
      <c r="F906" s="98"/>
    </row>
    <row r="907">
      <c r="B907" s="11"/>
      <c r="C907" s="11"/>
      <c r="D907" s="11"/>
      <c r="E907" s="11"/>
      <c r="F907" s="98"/>
    </row>
    <row r="908">
      <c r="B908" s="11"/>
      <c r="C908" s="11"/>
      <c r="D908" s="11"/>
      <c r="E908" s="11"/>
      <c r="F908" s="98"/>
    </row>
    <row r="909">
      <c r="B909" s="11"/>
      <c r="C909" s="11"/>
      <c r="D909" s="11"/>
      <c r="E909" s="11"/>
      <c r="F909" s="98"/>
    </row>
    <row r="910">
      <c r="B910" s="11"/>
      <c r="C910" s="11"/>
      <c r="D910" s="11"/>
      <c r="E910" s="11"/>
      <c r="F910" s="98"/>
    </row>
    <row r="911">
      <c r="B911" s="11"/>
      <c r="C911" s="11"/>
      <c r="D911" s="11"/>
      <c r="E911" s="11"/>
      <c r="F911" s="98"/>
    </row>
    <row r="912">
      <c r="B912" s="11"/>
      <c r="C912" s="11"/>
      <c r="D912" s="11"/>
      <c r="E912" s="11"/>
      <c r="F912" s="98"/>
    </row>
    <row r="913">
      <c r="B913" s="11"/>
      <c r="C913" s="11"/>
      <c r="D913" s="11"/>
      <c r="E913" s="11"/>
      <c r="F913" s="98"/>
    </row>
    <row r="914">
      <c r="B914" s="11"/>
      <c r="C914" s="11"/>
      <c r="D914" s="11"/>
      <c r="E914" s="11"/>
      <c r="F914" s="98"/>
    </row>
    <row r="915">
      <c r="B915" s="11"/>
      <c r="C915" s="11"/>
      <c r="D915" s="11"/>
      <c r="E915" s="11"/>
      <c r="F915" s="98"/>
    </row>
    <row r="916">
      <c r="B916" s="11"/>
      <c r="C916" s="11"/>
      <c r="D916" s="11"/>
      <c r="E916" s="11"/>
      <c r="F916" s="98"/>
    </row>
    <row r="917">
      <c r="B917" s="11"/>
      <c r="C917" s="11"/>
      <c r="D917" s="11"/>
      <c r="E917" s="11"/>
      <c r="F917" s="98"/>
    </row>
    <row r="918">
      <c r="B918" s="11"/>
      <c r="C918" s="11"/>
      <c r="D918" s="11"/>
      <c r="E918" s="11"/>
      <c r="F918" s="98"/>
    </row>
    <row r="919">
      <c r="B919" s="11"/>
      <c r="C919" s="11"/>
      <c r="D919" s="11"/>
      <c r="E919" s="11"/>
      <c r="F919" s="98"/>
    </row>
    <row r="920">
      <c r="B920" s="11"/>
      <c r="C920" s="11"/>
      <c r="D920" s="11"/>
      <c r="E920" s="11"/>
      <c r="F920" s="98"/>
    </row>
    <row r="921">
      <c r="B921" s="11"/>
      <c r="C921" s="11"/>
      <c r="D921" s="11"/>
      <c r="E921" s="11"/>
      <c r="F921" s="98"/>
    </row>
    <row r="922">
      <c r="B922" s="11"/>
      <c r="C922" s="11"/>
      <c r="D922" s="11"/>
      <c r="E922" s="11"/>
      <c r="F922" s="98"/>
    </row>
    <row r="923">
      <c r="B923" s="11"/>
      <c r="C923" s="11"/>
      <c r="D923" s="11"/>
      <c r="E923" s="11"/>
      <c r="F923" s="98"/>
    </row>
    <row r="924">
      <c r="B924" s="11"/>
      <c r="C924" s="11"/>
      <c r="D924" s="11"/>
      <c r="E924" s="11"/>
      <c r="F924" s="98"/>
    </row>
    <row r="925">
      <c r="B925" s="11"/>
      <c r="C925" s="11"/>
      <c r="D925" s="11"/>
      <c r="E925" s="11"/>
      <c r="F925" s="98"/>
    </row>
    <row r="926">
      <c r="B926" s="11"/>
      <c r="C926" s="11"/>
      <c r="D926" s="11"/>
      <c r="E926" s="11"/>
      <c r="F926" s="98"/>
    </row>
    <row r="927">
      <c r="B927" s="11"/>
      <c r="C927" s="11"/>
      <c r="D927" s="11"/>
      <c r="E927" s="11"/>
      <c r="F927" s="98"/>
    </row>
    <row r="928">
      <c r="B928" s="11"/>
      <c r="C928" s="11"/>
      <c r="D928" s="11"/>
      <c r="E928" s="11"/>
      <c r="F928" s="98"/>
    </row>
    <row r="929">
      <c r="B929" s="11"/>
      <c r="C929" s="11"/>
      <c r="D929" s="11"/>
      <c r="E929" s="11"/>
      <c r="F929" s="98"/>
    </row>
    <row r="930">
      <c r="B930" s="11"/>
      <c r="C930" s="11"/>
      <c r="D930" s="11"/>
      <c r="E930" s="11"/>
      <c r="F930" s="98"/>
    </row>
    <row r="931">
      <c r="B931" s="11"/>
      <c r="C931" s="11"/>
      <c r="D931" s="11"/>
      <c r="E931" s="11"/>
      <c r="F931" s="98"/>
    </row>
    <row r="932">
      <c r="B932" s="11"/>
      <c r="C932" s="11"/>
      <c r="D932" s="11"/>
      <c r="E932" s="11"/>
      <c r="F932" s="98"/>
    </row>
    <row r="933">
      <c r="B933" s="11"/>
      <c r="C933" s="11"/>
      <c r="D933" s="11"/>
      <c r="E933" s="11"/>
      <c r="F933" s="98"/>
    </row>
    <row r="934">
      <c r="B934" s="11"/>
      <c r="C934" s="11"/>
      <c r="D934" s="11"/>
      <c r="E934" s="11"/>
      <c r="F934" s="98"/>
    </row>
    <row r="935">
      <c r="B935" s="11"/>
      <c r="C935" s="11"/>
      <c r="D935" s="11"/>
      <c r="E935" s="11"/>
      <c r="F935" s="98"/>
    </row>
    <row r="936">
      <c r="B936" s="11"/>
      <c r="C936" s="11"/>
      <c r="D936" s="11"/>
      <c r="E936" s="11"/>
      <c r="F936" s="98"/>
    </row>
    <row r="937">
      <c r="B937" s="11"/>
      <c r="C937" s="11"/>
      <c r="D937" s="11"/>
      <c r="E937" s="11"/>
      <c r="F937" s="98"/>
    </row>
    <row r="938">
      <c r="B938" s="11"/>
      <c r="C938" s="11"/>
      <c r="D938" s="11"/>
      <c r="E938" s="11"/>
      <c r="F938" s="98"/>
    </row>
    <row r="939">
      <c r="B939" s="11"/>
      <c r="C939" s="11"/>
      <c r="D939" s="11"/>
      <c r="E939" s="11"/>
      <c r="F939" s="98"/>
    </row>
    <row r="940">
      <c r="B940" s="11"/>
      <c r="C940" s="11"/>
      <c r="D940" s="11"/>
      <c r="E940" s="11"/>
      <c r="F940" s="98"/>
    </row>
    <row r="941">
      <c r="B941" s="11"/>
      <c r="C941" s="11"/>
      <c r="D941" s="11"/>
      <c r="E941" s="11"/>
      <c r="F941" s="98"/>
    </row>
    <row r="942">
      <c r="B942" s="11"/>
      <c r="C942" s="11"/>
      <c r="D942" s="11"/>
      <c r="E942" s="11"/>
      <c r="F942" s="98"/>
    </row>
    <row r="943">
      <c r="B943" s="11"/>
      <c r="C943" s="11"/>
      <c r="D943" s="11"/>
      <c r="E943" s="11"/>
      <c r="F943" s="98"/>
    </row>
    <row r="944">
      <c r="B944" s="11"/>
      <c r="C944" s="11"/>
      <c r="D944" s="11"/>
      <c r="E944" s="11"/>
      <c r="F944" s="98"/>
    </row>
    <row r="945">
      <c r="B945" s="11"/>
      <c r="C945" s="11"/>
      <c r="D945" s="11"/>
      <c r="E945" s="11"/>
      <c r="F945" s="98"/>
    </row>
    <row r="946">
      <c r="B946" s="11"/>
      <c r="C946" s="11"/>
      <c r="D946" s="11"/>
      <c r="E946" s="11"/>
      <c r="F946" s="98"/>
    </row>
    <row r="947">
      <c r="B947" s="11"/>
      <c r="C947" s="11"/>
      <c r="D947" s="11"/>
      <c r="E947" s="11"/>
      <c r="F947" s="98"/>
    </row>
    <row r="948">
      <c r="B948" s="11"/>
      <c r="C948" s="11"/>
      <c r="D948" s="11"/>
      <c r="E948" s="11"/>
      <c r="F948" s="98"/>
    </row>
    <row r="949">
      <c r="B949" s="11"/>
      <c r="C949" s="11"/>
      <c r="D949" s="11"/>
      <c r="E949" s="11"/>
      <c r="F949" s="98"/>
    </row>
    <row r="950">
      <c r="B950" s="11"/>
      <c r="C950" s="11"/>
      <c r="D950" s="11"/>
      <c r="E950" s="11"/>
      <c r="F950" s="98"/>
    </row>
    <row r="951">
      <c r="B951" s="11"/>
      <c r="C951" s="11"/>
      <c r="D951" s="11"/>
      <c r="E951" s="11"/>
      <c r="F951" s="98"/>
    </row>
    <row r="952">
      <c r="B952" s="11"/>
      <c r="C952" s="11"/>
      <c r="D952" s="11"/>
      <c r="E952" s="11"/>
      <c r="F952" s="98"/>
    </row>
    <row r="953">
      <c r="B953" s="11"/>
      <c r="C953" s="11"/>
      <c r="D953" s="11"/>
      <c r="E953" s="11"/>
      <c r="F953" s="98"/>
    </row>
    <row r="954">
      <c r="B954" s="11"/>
      <c r="C954" s="11"/>
      <c r="D954" s="11"/>
      <c r="E954" s="11"/>
      <c r="F954" s="98"/>
    </row>
    <row r="955">
      <c r="B955" s="11"/>
      <c r="C955" s="11"/>
      <c r="D955" s="11"/>
      <c r="E955" s="11"/>
      <c r="F955" s="98"/>
    </row>
    <row r="956">
      <c r="B956" s="11"/>
      <c r="C956" s="11"/>
      <c r="D956" s="11"/>
      <c r="E956" s="11"/>
      <c r="F956" s="98"/>
    </row>
    <row r="957">
      <c r="B957" s="11"/>
      <c r="C957" s="11"/>
      <c r="D957" s="11"/>
      <c r="E957" s="11"/>
      <c r="F957" s="98"/>
    </row>
    <row r="958">
      <c r="B958" s="11"/>
      <c r="C958" s="11"/>
      <c r="D958" s="11"/>
      <c r="E958" s="11"/>
      <c r="F958" s="98"/>
    </row>
    <row r="959">
      <c r="B959" s="11"/>
      <c r="C959" s="11"/>
      <c r="D959" s="11"/>
      <c r="E959" s="11"/>
      <c r="F959" s="98"/>
    </row>
    <row r="960">
      <c r="B960" s="11"/>
      <c r="C960" s="11"/>
      <c r="D960" s="11"/>
      <c r="E960" s="11"/>
      <c r="F960" s="98"/>
    </row>
    <row r="961">
      <c r="B961" s="11"/>
      <c r="C961" s="11"/>
      <c r="D961" s="11"/>
      <c r="E961" s="11"/>
      <c r="F961" s="98"/>
    </row>
    <row r="962">
      <c r="B962" s="11"/>
      <c r="C962" s="11"/>
      <c r="D962" s="11"/>
      <c r="E962" s="11"/>
      <c r="F962" s="98"/>
    </row>
    <row r="963">
      <c r="B963" s="11"/>
      <c r="C963" s="11"/>
      <c r="D963" s="11"/>
      <c r="E963" s="11"/>
      <c r="F963" s="98"/>
    </row>
    <row r="964">
      <c r="B964" s="11"/>
      <c r="C964" s="11"/>
      <c r="D964" s="11"/>
      <c r="E964" s="11"/>
      <c r="F964" s="98"/>
    </row>
    <row r="965">
      <c r="B965" s="11"/>
      <c r="C965" s="11"/>
      <c r="D965" s="11"/>
      <c r="E965" s="11"/>
      <c r="F965" s="98"/>
    </row>
    <row r="966">
      <c r="B966" s="11"/>
      <c r="C966" s="11"/>
      <c r="D966" s="11"/>
      <c r="E966" s="11"/>
      <c r="F966" s="98"/>
    </row>
    <row r="967">
      <c r="B967" s="11"/>
      <c r="C967" s="11"/>
      <c r="D967" s="11"/>
      <c r="E967" s="11"/>
      <c r="F967" s="98"/>
    </row>
    <row r="968">
      <c r="B968" s="11"/>
      <c r="C968" s="11"/>
      <c r="D968" s="11"/>
      <c r="E968" s="11"/>
      <c r="F968" s="98"/>
    </row>
    <row r="969">
      <c r="B969" s="11"/>
      <c r="C969" s="11"/>
      <c r="D969" s="11"/>
      <c r="E969" s="11"/>
      <c r="F969" s="98"/>
    </row>
    <row r="970">
      <c r="B970" s="11"/>
      <c r="C970" s="11"/>
      <c r="D970" s="11"/>
      <c r="E970" s="11"/>
      <c r="F970" s="98"/>
    </row>
    <row r="971">
      <c r="B971" s="11"/>
      <c r="C971" s="11"/>
      <c r="D971" s="11"/>
      <c r="E971" s="11"/>
      <c r="F971" s="98"/>
    </row>
    <row r="972">
      <c r="B972" s="11"/>
      <c r="C972" s="11"/>
      <c r="D972" s="11"/>
      <c r="E972" s="11"/>
      <c r="F972" s="98"/>
    </row>
    <row r="973">
      <c r="B973" s="11"/>
      <c r="C973" s="11"/>
      <c r="D973" s="11"/>
      <c r="E973" s="11"/>
      <c r="F973" s="98"/>
    </row>
    <row r="974">
      <c r="B974" s="11"/>
      <c r="C974" s="11"/>
      <c r="D974" s="11"/>
      <c r="E974" s="11"/>
      <c r="F974" s="98"/>
    </row>
    <row r="975">
      <c r="B975" s="11"/>
      <c r="C975" s="11"/>
      <c r="D975" s="11"/>
      <c r="E975" s="11"/>
      <c r="F975" s="98"/>
    </row>
    <row r="976">
      <c r="B976" s="11"/>
      <c r="C976" s="11"/>
      <c r="D976" s="11"/>
      <c r="E976" s="11"/>
      <c r="F976" s="98"/>
    </row>
    <row r="977">
      <c r="B977" s="11"/>
      <c r="C977" s="11"/>
      <c r="D977" s="11"/>
      <c r="E977" s="11"/>
      <c r="F977" s="98"/>
    </row>
    <row r="978">
      <c r="B978" s="11"/>
      <c r="C978" s="11"/>
      <c r="D978" s="11"/>
      <c r="E978" s="11"/>
      <c r="F978" s="98"/>
    </row>
    <row r="979">
      <c r="B979" s="11"/>
      <c r="C979" s="11"/>
      <c r="D979" s="11"/>
      <c r="E979" s="11"/>
      <c r="F979" s="98"/>
    </row>
    <row r="980">
      <c r="B980" s="11"/>
      <c r="C980" s="11"/>
      <c r="D980" s="11"/>
      <c r="E980" s="11"/>
      <c r="F980" s="98"/>
    </row>
    <row r="981">
      <c r="B981" s="11"/>
      <c r="C981" s="11"/>
      <c r="D981" s="11"/>
      <c r="E981" s="11"/>
      <c r="F981" s="98"/>
    </row>
    <row r="982">
      <c r="B982" s="11"/>
      <c r="C982" s="11"/>
      <c r="D982" s="11"/>
      <c r="E982" s="11"/>
      <c r="F982" s="98"/>
    </row>
    <row r="983">
      <c r="B983" s="11"/>
      <c r="C983" s="11"/>
      <c r="D983" s="11"/>
      <c r="E983" s="11"/>
      <c r="F983" s="98"/>
    </row>
    <row r="984">
      <c r="B984" s="11"/>
      <c r="C984" s="11"/>
      <c r="D984" s="11"/>
      <c r="E984" s="11"/>
      <c r="F984" s="98"/>
    </row>
    <row r="985">
      <c r="B985" s="11"/>
      <c r="C985" s="11"/>
      <c r="D985" s="11"/>
      <c r="E985" s="11"/>
      <c r="F985" s="98"/>
    </row>
    <row r="986">
      <c r="B986" s="11"/>
      <c r="C986" s="11"/>
      <c r="D986" s="11"/>
      <c r="E986" s="11"/>
      <c r="F986" s="98"/>
    </row>
    <row r="987">
      <c r="B987" s="11"/>
      <c r="C987" s="11"/>
      <c r="D987" s="11"/>
      <c r="E987" s="11"/>
      <c r="F987" s="98"/>
    </row>
    <row r="988">
      <c r="B988" s="11"/>
      <c r="C988" s="11"/>
      <c r="D988" s="11"/>
      <c r="E988" s="11"/>
      <c r="F988" s="98"/>
    </row>
    <row r="989">
      <c r="B989" s="11"/>
      <c r="C989" s="11"/>
      <c r="D989" s="11"/>
      <c r="E989" s="11"/>
      <c r="F989" s="98"/>
    </row>
    <row r="990">
      <c r="B990" s="11"/>
      <c r="C990" s="11"/>
      <c r="D990" s="11"/>
      <c r="E990" s="11"/>
      <c r="F990" s="98"/>
    </row>
    <row r="991">
      <c r="B991" s="11"/>
      <c r="C991" s="11"/>
      <c r="D991" s="11"/>
      <c r="E991" s="11"/>
      <c r="F991" s="98"/>
    </row>
    <row r="992">
      <c r="B992" s="11"/>
      <c r="C992" s="11"/>
      <c r="D992" s="11"/>
      <c r="E992" s="11"/>
      <c r="F992" s="98"/>
    </row>
    <row r="993">
      <c r="B993" s="11"/>
      <c r="C993" s="11"/>
      <c r="D993" s="11"/>
      <c r="E993" s="11"/>
      <c r="F993" s="98"/>
    </row>
    <row r="994">
      <c r="B994" s="11"/>
      <c r="C994" s="11"/>
      <c r="D994" s="11"/>
      <c r="E994" s="11"/>
      <c r="F994" s="98"/>
    </row>
    <row r="995">
      <c r="B995" s="11"/>
      <c r="C995" s="11"/>
      <c r="D995" s="11"/>
      <c r="E995" s="11"/>
      <c r="F995" s="98"/>
    </row>
    <row r="996">
      <c r="B996" s="11"/>
      <c r="C996" s="11"/>
      <c r="D996" s="11"/>
      <c r="E996" s="11"/>
      <c r="F996" s="98"/>
    </row>
    <row r="997">
      <c r="B997" s="11"/>
      <c r="C997" s="11"/>
      <c r="D997" s="11"/>
      <c r="E997" s="11"/>
      <c r="F997" s="98"/>
    </row>
    <row r="998">
      <c r="B998" s="11"/>
      <c r="C998" s="11"/>
      <c r="D998" s="11"/>
      <c r="E998" s="11"/>
      <c r="F998" s="98"/>
    </row>
    <row r="999">
      <c r="B999" s="11"/>
      <c r="C999" s="11"/>
      <c r="D999" s="11"/>
      <c r="E999" s="11"/>
      <c r="F999" s="98"/>
    </row>
    <row r="1000">
      <c r="B1000" s="11"/>
      <c r="C1000" s="11"/>
      <c r="D1000" s="11"/>
      <c r="E1000" s="11"/>
      <c r="F1000" s="98"/>
    </row>
    <row r="1001">
      <c r="B1001" s="11"/>
      <c r="C1001" s="11"/>
      <c r="D1001" s="11"/>
      <c r="E1001" s="11"/>
      <c r="F1001" s="98"/>
    </row>
  </sheetData>
  <conditionalFormatting sqref="B2:E6">
    <cfRule type="cellIs" dxfId="5" priority="1" operator="equal">
      <formula>"0=No Response"</formula>
    </cfRule>
  </conditionalFormatting>
  <conditionalFormatting sqref="B2:E6">
    <cfRule type="cellIs" dxfId="6" priority="2" operator="equal">
      <formula>"1=Very Poor"</formula>
    </cfRule>
  </conditionalFormatting>
  <conditionalFormatting sqref="B2:E6">
    <cfRule type="cellIs" dxfId="6" priority="3" operator="equal">
      <formula>"2=Poor"</formula>
    </cfRule>
  </conditionalFormatting>
  <conditionalFormatting sqref="B1:E1001">
    <cfRule type="cellIs" dxfId="7" priority="4" operator="equal">
      <formula>"3=Fair"</formula>
    </cfRule>
  </conditionalFormatting>
  <conditionalFormatting sqref="B1:E1001">
    <cfRule type="cellIs" dxfId="8" priority="5" operator="equal">
      <formula>"4=Good"</formula>
    </cfRule>
  </conditionalFormatting>
  <conditionalFormatting sqref="B1:E1001">
    <cfRule type="cellIs" dxfId="8" priority="6" operator="equal">
      <formula>"5=Excellent"</formula>
    </cfRule>
  </conditionalFormatting>
  <dataValidations>
    <dataValidation type="list" allowBlank="1" showInputMessage="1" showErrorMessage="1" prompt="Click and enter a value from 0-5" sqref="B2:B6">
      <formula1>Instructions!$A$5:$A$10</formula1>
    </dataValidation>
  </dataValidations>
  <hyperlinks>
    <hyperlink r:id="rId1" ref="A2"/>
    <hyperlink r:id="rId2" ref="A3"/>
    <hyperlink r:id="rId3" ref="A4"/>
    <hyperlink r:id="rId4" ref="A5"/>
    <hyperlink r:id="rId5" ref="A6"/>
  </hyperlinks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2.29"/>
    <col customWidth="1" min="2" max="3" width="19.0"/>
    <col customWidth="1" min="4" max="4" width="20.14"/>
    <col customWidth="1" min="5" max="5" width="19.0"/>
    <col customWidth="1" min="6" max="6" width="64.86"/>
    <col customWidth="1" min="7" max="7" width="18.71"/>
    <col customWidth="1" min="9" max="9" width="15.71"/>
  </cols>
  <sheetData>
    <row r="1">
      <c r="A1" s="107" t="s">
        <v>56</v>
      </c>
      <c r="B1" s="2" t="s">
        <v>97</v>
      </c>
      <c r="C1" s="2" t="s">
        <v>40</v>
      </c>
      <c r="D1" s="2" t="s">
        <v>75</v>
      </c>
      <c r="E1" s="2" t="s">
        <v>80</v>
      </c>
      <c r="F1" s="2" t="s">
        <v>82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>
      <c r="A2" s="100" t="s">
        <v>57</v>
      </c>
      <c r="B2" s="101" t="s">
        <v>12</v>
      </c>
      <c r="C2" s="101">
        <f>Coefficients!H25</f>
        <v>0</v>
      </c>
      <c r="D2" s="101" t="str">
        <f>'Factor Weighting'!C18</f>
        <v/>
      </c>
      <c r="E2" s="101">
        <f t="shared" ref="E2:E6" si="1">D2*C2</f>
        <v>0</v>
      </c>
      <c r="F2" s="8"/>
      <c r="G2" s="109"/>
      <c r="H2" s="109"/>
      <c r="I2" s="109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</row>
    <row r="3">
      <c r="A3" s="100" t="s">
        <v>58</v>
      </c>
      <c r="B3" s="25" t="s">
        <v>12</v>
      </c>
      <c r="C3" s="25">
        <f>Coefficients!H26</f>
        <v>0</v>
      </c>
      <c r="D3" s="25" t="str">
        <f>'Factor Weighting'!C19</f>
        <v/>
      </c>
      <c r="E3" s="25">
        <f t="shared" si="1"/>
        <v>0</v>
      </c>
      <c r="F3" s="102"/>
    </row>
    <row r="4">
      <c r="A4" s="100" t="s">
        <v>59</v>
      </c>
      <c r="B4" s="25" t="s">
        <v>12</v>
      </c>
      <c r="C4" s="25">
        <f>Coefficients!H27</f>
        <v>0</v>
      </c>
      <c r="D4" s="25" t="str">
        <f>'Factor Weighting'!C20</f>
        <v/>
      </c>
      <c r="E4" s="25">
        <f t="shared" si="1"/>
        <v>0</v>
      </c>
      <c r="F4" s="15"/>
    </row>
    <row r="5">
      <c r="A5" s="100" t="s">
        <v>60</v>
      </c>
      <c r="B5" s="25" t="s">
        <v>12</v>
      </c>
      <c r="C5" s="25">
        <f>Coefficients!H28</f>
        <v>0</v>
      </c>
      <c r="D5" s="25" t="str">
        <f>'Factor Weighting'!C21</f>
        <v/>
      </c>
      <c r="E5" s="25">
        <f t="shared" si="1"/>
        <v>0</v>
      </c>
      <c r="F5" s="15"/>
    </row>
    <row r="6">
      <c r="A6" s="100" t="s">
        <v>61</v>
      </c>
      <c r="B6" s="25" t="s">
        <v>12</v>
      </c>
      <c r="C6" s="25">
        <f>Coefficients!H29</f>
        <v>0</v>
      </c>
      <c r="D6" s="25" t="str">
        <f>'Factor Weighting'!C22</f>
        <v/>
      </c>
      <c r="E6" s="25">
        <f t="shared" si="1"/>
        <v>0</v>
      </c>
      <c r="F6" s="15"/>
    </row>
    <row r="7">
      <c r="B7" s="26"/>
      <c r="C7" s="26"/>
      <c r="D7" s="26"/>
      <c r="E7" s="26"/>
      <c r="F7" s="15"/>
    </row>
    <row r="8">
      <c r="A8" s="105" t="s">
        <v>81</v>
      </c>
      <c r="B8" s="25">
        <f>5-COUNTIF(B2:B6,Instructions!A5)</f>
        <v>0</v>
      </c>
      <c r="C8" s="25"/>
      <c r="D8" s="25"/>
      <c r="E8" s="25"/>
      <c r="F8" s="15"/>
    </row>
    <row r="9">
      <c r="A9" s="110" t="s">
        <v>100</v>
      </c>
      <c r="B9" s="26">
        <f>IFS(B2=Instructions!A5,0,B2=Instructions!A6,1,B2=Instructions!A7,2,B2=Instructions!A8,3,B2=Instructions!A9,4,B2=Instructions!A10,5)+IfS(B3=Instructions!A5,0,B3=Instructions!A6,1,B3=Instructions!A7,2,B3=Instructions!A8,3,B3=Instructions!A9,4,B3=Instructions!A10,5)+IFS(B4=Instructions!A5,0,B4=Instructions!A6,1,B4=Instructions!A7,2,B4=Instructions!A8,3,B4=Instructions!A9,4,B4=Instructions!A10,5)+IFS(B5=Instructions!A5,0,B5=Instructions!A6,1,B5=Instructions!A7,2,B5=Instructions!A8,3,B5=Instructions!A9,4,B5=Instructions!A10,5)+IFS(B6=Instructions!A5,0,B6=Instructions!A6,1,B6=Instructions!A7,2,B6=Instructions!A8,3,B6=Instructions!A9,4,B6=Instructions!A10,5)</f>
        <v>0</v>
      </c>
      <c r="C9" s="26"/>
      <c r="D9" s="26"/>
      <c r="E9" s="26"/>
      <c r="F9" s="15"/>
    </row>
    <row r="10">
      <c r="A10" s="110" t="s">
        <v>101</v>
      </c>
      <c r="B10" s="96" t="str">
        <f>IF(B8=0,"N/A",B9/B8)</f>
        <v>N/A</v>
      </c>
      <c r="C10" s="96"/>
      <c r="D10" s="96"/>
      <c r="E10" s="96"/>
      <c r="F10" s="15"/>
    </row>
    <row r="11">
      <c r="B11" s="26"/>
      <c r="C11" s="26"/>
      <c r="D11" s="26"/>
      <c r="E11" s="26"/>
      <c r="F11" s="15"/>
    </row>
    <row r="12">
      <c r="B12" s="26"/>
      <c r="C12" s="26"/>
      <c r="D12" s="26"/>
      <c r="E12" s="26"/>
      <c r="F12" s="15"/>
    </row>
    <row r="13">
      <c r="B13" s="26"/>
      <c r="C13" s="26"/>
      <c r="D13" s="26"/>
      <c r="E13" s="26"/>
      <c r="F13" s="15"/>
    </row>
    <row r="14">
      <c r="B14" s="26"/>
      <c r="C14" s="26"/>
      <c r="D14" s="26"/>
      <c r="E14" s="26"/>
      <c r="F14" s="15"/>
    </row>
    <row r="15">
      <c r="B15" s="26"/>
      <c r="C15" s="26"/>
      <c r="D15" s="26"/>
      <c r="E15" s="26"/>
      <c r="F15" s="15"/>
    </row>
    <row r="16">
      <c r="B16" s="26"/>
      <c r="C16" s="26"/>
      <c r="D16" s="26"/>
      <c r="E16" s="26"/>
      <c r="F16" s="15"/>
    </row>
    <row r="17">
      <c r="B17" s="26"/>
      <c r="C17" s="26"/>
      <c r="D17" s="26"/>
      <c r="E17" s="26"/>
      <c r="F17" s="15"/>
    </row>
    <row r="18">
      <c r="B18" s="26"/>
      <c r="C18" s="26"/>
      <c r="D18" s="26"/>
      <c r="E18" s="26"/>
      <c r="F18" s="15"/>
    </row>
    <row r="19">
      <c r="B19" s="26"/>
      <c r="C19" s="26"/>
      <c r="D19" s="26"/>
      <c r="E19" s="26"/>
      <c r="F19" s="15"/>
    </row>
    <row r="20">
      <c r="B20" s="26"/>
      <c r="C20" s="26"/>
      <c r="D20" s="26"/>
      <c r="E20" s="26"/>
      <c r="F20" s="15"/>
    </row>
    <row r="21">
      <c r="B21" s="26"/>
      <c r="C21" s="26"/>
      <c r="D21" s="26"/>
      <c r="E21" s="26"/>
      <c r="F21" s="15"/>
    </row>
    <row r="22">
      <c r="B22" s="26"/>
      <c r="C22" s="26"/>
      <c r="D22" s="26"/>
      <c r="E22" s="26"/>
      <c r="F22" s="15"/>
    </row>
    <row r="23">
      <c r="B23" s="26"/>
      <c r="C23" s="26"/>
      <c r="D23" s="26"/>
      <c r="E23" s="26"/>
      <c r="F23" s="15"/>
    </row>
    <row r="24">
      <c r="B24" s="26"/>
      <c r="C24" s="26"/>
      <c r="D24" s="26"/>
      <c r="E24" s="26"/>
      <c r="F24" s="15"/>
    </row>
    <row r="25">
      <c r="B25" s="26"/>
      <c r="C25" s="26"/>
      <c r="D25" s="26"/>
      <c r="E25" s="26"/>
      <c r="F25" s="15"/>
    </row>
    <row r="26">
      <c r="B26" s="26"/>
      <c r="C26" s="26"/>
      <c r="D26" s="26"/>
      <c r="E26" s="26"/>
      <c r="F26" s="15"/>
    </row>
    <row r="27">
      <c r="B27" s="26"/>
      <c r="C27" s="26"/>
      <c r="D27" s="26"/>
      <c r="E27" s="26"/>
      <c r="F27" s="15"/>
    </row>
    <row r="28">
      <c r="B28" s="26"/>
      <c r="C28" s="26"/>
      <c r="D28" s="26"/>
      <c r="E28" s="26"/>
      <c r="F28" s="15"/>
    </row>
    <row r="29">
      <c r="B29" s="26"/>
      <c r="C29" s="26"/>
      <c r="D29" s="26"/>
      <c r="E29" s="26"/>
      <c r="F29" s="15"/>
    </row>
    <row r="30">
      <c r="B30" s="26"/>
      <c r="C30" s="26"/>
      <c r="D30" s="26"/>
      <c r="E30" s="26"/>
      <c r="F30" s="15"/>
    </row>
    <row r="31">
      <c r="B31" s="26"/>
      <c r="C31" s="26"/>
      <c r="D31" s="26"/>
      <c r="E31" s="26"/>
      <c r="F31" s="15"/>
    </row>
    <row r="32">
      <c r="B32" s="26"/>
      <c r="C32" s="26"/>
      <c r="D32" s="26"/>
      <c r="E32" s="26"/>
      <c r="F32" s="15"/>
    </row>
    <row r="33">
      <c r="B33" s="26"/>
      <c r="C33" s="26"/>
      <c r="D33" s="26"/>
      <c r="E33" s="26"/>
      <c r="F33" s="15"/>
    </row>
    <row r="34">
      <c r="B34" s="26"/>
      <c r="C34" s="26"/>
      <c r="D34" s="26"/>
      <c r="E34" s="26"/>
      <c r="F34" s="15"/>
    </row>
    <row r="35">
      <c r="B35" s="26"/>
      <c r="C35" s="26"/>
      <c r="D35" s="26"/>
      <c r="E35" s="26"/>
      <c r="F35" s="15"/>
    </row>
    <row r="36">
      <c r="B36" s="26"/>
      <c r="C36" s="26"/>
      <c r="D36" s="26"/>
      <c r="E36" s="26"/>
      <c r="F36" s="15"/>
    </row>
    <row r="37">
      <c r="B37" s="26"/>
      <c r="C37" s="26"/>
      <c r="D37" s="26"/>
      <c r="E37" s="26"/>
      <c r="F37" s="15"/>
    </row>
    <row r="38">
      <c r="B38" s="26"/>
      <c r="C38" s="26"/>
      <c r="D38" s="26"/>
      <c r="E38" s="26"/>
      <c r="F38" s="15"/>
    </row>
    <row r="39">
      <c r="B39" s="26"/>
      <c r="C39" s="26"/>
      <c r="D39" s="26"/>
      <c r="E39" s="26"/>
      <c r="F39" s="15"/>
    </row>
    <row r="40">
      <c r="B40" s="26"/>
      <c r="C40" s="26"/>
      <c r="D40" s="26"/>
      <c r="E40" s="26"/>
      <c r="F40" s="15"/>
    </row>
    <row r="41">
      <c r="B41" s="26"/>
      <c r="C41" s="26"/>
      <c r="D41" s="26"/>
      <c r="E41" s="26"/>
      <c r="F41" s="15"/>
    </row>
    <row r="42">
      <c r="B42" s="26"/>
      <c r="C42" s="26"/>
      <c r="D42" s="26"/>
      <c r="E42" s="26"/>
      <c r="F42" s="15"/>
    </row>
    <row r="43">
      <c r="B43" s="26"/>
      <c r="C43" s="26"/>
      <c r="D43" s="26"/>
      <c r="E43" s="26"/>
      <c r="F43" s="15"/>
    </row>
    <row r="44">
      <c r="B44" s="26"/>
      <c r="C44" s="26"/>
      <c r="D44" s="26"/>
      <c r="E44" s="26"/>
      <c r="F44" s="15"/>
    </row>
    <row r="45">
      <c r="B45" s="26"/>
      <c r="C45" s="26"/>
      <c r="D45" s="26"/>
      <c r="E45" s="26"/>
      <c r="F45" s="15"/>
    </row>
    <row r="46">
      <c r="B46" s="26"/>
      <c r="C46" s="26"/>
      <c r="D46" s="26"/>
      <c r="E46" s="26"/>
      <c r="F46" s="15"/>
    </row>
    <row r="47">
      <c r="B47" s="26"/>
      <c r="C47" s="26"/>
      <c r="D47" s="26"/>
      <c r="E47" s="26"/>
      <c r="F47" s="15"/>
    </row>
    <row r="48">
      <c r="B48" s="26"/>
      <c r="C48" s="26"/>
      <c r="D48" s="26"/>
      <c r="E48" s="26"/>
      <c r="F48" s="15"/>
    </row>
    <row r="49">
      <c r="B49" s="26"/>
      <c r="C49" s="26"/>
      <c r="D49" s="26"/>
      <c r="E49" s="26"/>
      <c r="F49" s="15"/>
    </row>
    <row r="50">
      <c r="B50" s="26"/>
      <c r="C50" s="26"/>
      <c r="D50" s="26"/>
      <c r="E50" s="26"/>
      <c r="F50" s="15"/>
    </row>
    <row r="51">
      <c r="B51" s="26"/>
      <c r="C51" s="26"/>
      <c r="D51" s="26"/>
      <c r="E51" s="26"/>
      <c r="F51" s="15"/>
    </row>
    <row r="52">
      <c r="B52" s="26"/>
      <c r="C52" s="26"/>
      <c r="D52" s="26"/>
      <c r="E52" s="26"/>
      <c r="F52" s="15"/>
    </row>
    <row r="53">
      <c r="B53" s="26"/>
      <c r="C53" s="26"/>
      <c r="D53" s="26"/>
      <c r="E53" s="26"/>
      <c r="F53" s="15"/>
    </row>
    <row r="54">
      <c r="B54" s="26"/>
      <c r="C54" s="26"/>
      <c r="D54" s="26"/>
      <c r="E54" s="26"/>
      <c r="F54" s="15"/>
    </row>
    <row r="55">
      <c r="B55" s="26"/>
      <c r="C55" s="26"/>
      <c r="D55" s="26"/>
      <c r="E55" s="26"/>
      <c r="F55" s="15"/>
    </row>
    <row r="56">
      <c r="B56" s="26"/>
      <c r="C56" s="26"/>
      <c r="D56" s="26"/>
      <c r="E56" s="26"/>
      <c r="F56" s="15"/>
    </row>
    <row r="57">
      <c r="B57" s="26"/>
      <c r="C57" s="26"/>
      <c r="D57" s="26"/>
      <c r="E57" s="26"/>
      <c r="F57" s="15"/>
    </row>
    <row r="58">
      <c r="B58" s="26"/>
      <c r="C58" s="26"/>
      <c r="D58" s="26"/>
      <c r="E58" s="26"/>
      <c r="F58" s="15"/>
    </row>
    <row r="59">
      <c r="B59" s="26"/>
      <c r="C59" s="26"/>
      <c r="D59" s="26"/>
      <c r="E59" s="26"/>
      <c r="F59" s="15"/>
    </row>
    <row r="60">
      <c r="B60" s="26"/>
      <c r="C60" s="26"/>
      <c r="D60" s="26"/>
      <c r="E60" s="26"/>
      <c r="F60" s="15"/>
    </row>
    <row r="61">
      <c r="B61" s="26"/>
      <c r="C61" s="26"/>
      <c r="D61" s="26"/>
      <c r="E61" s="26"/>
      <c r="F61" s="15"/>
    </row>
    <row r="62">
      <c r="B62" s="26"/>
      <c r="C62" s="26"/>
      <c r="D62" s="26"/>
      <c r="E62" s="26"/>
      <c r="F62" s="15"/>
    </row>
    <row r="63">
      <c r="B63" s="26"/>
      <c r="C63" s="26"/>
      <c r="D63" s="26"/>
      <c r="E63" s="26"/>
      <c r="F63" s="15"/>
    </row>
    <row r="64">
      <c r="B64" s="26"/>
      <c r="C64" s="26"/>
      <c r="D64" s="26"/>
      <c r="E64" s="26"/>
      <c r="F64" s="15"/>
    </row>
    <row r="65">
      <c r="B65" s="26"/>
      <c r="C65" s="26"/>
      <c r="D65" s="26"/>
      <c r="E65" s="26"/>
      <c r="F65" s="15"/>
    </row>
    <row r="66">
      <c r="B66" s="26"/>
      <c r="C66" s="26"/>
      <c r="D66" s="26"/>
      <c r="E66" s="26"/>
      <c r="F66" s="15"/>
    </row>
    <row r="67">
      <c r="B67" s="26"/>
      <c r="C67" s="26"/>
      <c r="D67" s="26"/>
      <c r="E67" s="26"/>
      <c r="F67" s="15"/>
    </row>
    <row r="68">
      <c r="B68" s="26"/>
      <c r="C68" s="26"/>
      <c r="D68" s="26"/>
      <c r="E68" s="26"/>
      <c r="F68" s="15"/>
    </row>
    <row r="69">
      <c r="B69" s="26"/>
      <c r="C69" s="26"/>
      <c r="D69" s="26"/>
      <c r="E69" s="26"/>
      <c r="F69" s="15"/>
    </row>
    <row r="70">
      <c r="B70" s="26"/>
      <c r="C70" s="26"/>
      <c r="D70" s="26"/>
      <c r="E70" s="26"/>
      <c r="F70" s="15"/>
    </row>
    <row r="71">
      <c r="B71" s="26"/>
      <c r="C71" s="26"/>
      <c r="D71" s="26"/>
      <c r="E71" s="26"/>
      <c r="F71" s="15"/>
    </row>
    <row r="72">
      <c r="B72" s="26"/>
      <c r="C72" s="26"/>
      <c r="D72" s="26"/>
      <c r="E72" s="26"/>
      <c r="F72" s="15"/>
    </row>
    <row r="73">
      <c r="B73" s="26"/>
      <c r="C73" s="26"/>
      <c r="D73" s="26"/>
      <c r="E73" s="26"/>
      <c r="F73" s="15"/>
    </row>
    <row r="74">
      <c r="B74" s="26"/>
      <c r="C74" s="26"/>
      <c r="D74" s="26"/>
      <c r="E74" s="26"/>
      <c r="F74" s="15"/>
    </row>
    <row r="75">
      <c r="B75" s="26"/>
      <c r="C75" s="26"/>
      <c r="D75" s="26"/>
      <c r="E75" s="26"/>
      <c r="F75" s="15"/>
    </row>
    <row r="76">
      <c r="B76" s="26"/>
      <c r="C76" s="26"/>
      <c r="D76" s="26"/>
      <c r="E76" s="26"/>
      <c r="F76" s="15"/>
    </row>
    <row r="77">
      <c r="B77" s="26"/>
      <c r="C77" s="26"/>
      <c r="D77" s="26"/>
      <c r="E77" s="26"/>
      <c r="F77" s="15"/>
    </row>
    <row r="78">
      <c r="B78" s="26"/>
      <c r="C78" s="26"/>
      <c r="D78" s="26"/>
      <c r="E78" s="26"/>
      <c r="F78" s="15"/>
    </row>
    <row r="79">
      <c r="B79" s="26"/>
      <c r="C79" s="26"/>
      <c r="D79" s="26"/>
      <c r="E79" s="26"/>
      <c r="F79" s="15"/>
    </row>
    <row r="80">
      <c r="B80" s="26"/>
      <c r="C80" s="26"/>
      <c r="D80" s="26"/>
      <c r="E80" s="26"/>
      <c r="F80" s="15"/>
    </row>
    <row r="81">
      <c r="B81" s="26"/>
      <c r="C81" s="26"/>
      <c r="D81" s="26"/>
      <c r="E81" s="26"/>
      <c r="F81" s="15"/>
    </row>
    <row r="82">
      <c r="B82" s="26"/>
      <c r="C82" s="26"/>
      <c r="D82" s="26"/>
      <c r="E82" s="26"/>
      <c r="F82" s="15"/>
    </row>
    <row r="83">
      <c r="B83" s="26"/>
      <c r="C83" s="26"/>
      <c r="D83" s="26"/>
      <c r="E83" s="26"/>
      <c r="F83" s="15"/>
    </row>
    <row r="84">
      <c r="B84" s="26"/>
      <c r="C84" s="26"/>
      <c r="D84" s="26"/>
      <c r="E84" s="26"/>
      <c r="F84" s="15"/>
    </row>
    <row r="85">
      <c r="B85" s="26"/>
      <c r="C85" s="26"/>
      <c r="D85" s="26"/>
      <c r="E85" s="26"/>
      <c r="F85" s="15"/>
    </row>
    <row r="86">
      <c r="B86" s="26"/>
      <c r="C86" s="26"/>
      <c r="D86" s="26"/>
      <c r="E86" s="26"/>
      <c r="F86" s="15"/>
    </row>
    <row r="87">
      <c r="B87" s="26"/>
      <c r="C87" s="26"/>
      <c r="D87" s="26"/>
      <c r="E87" s="26"/>
      <c r="F87" s="15"/>
    </row>
    <row r="88">
      <c r="B88" s="26"/>
      <c r="C88" s="26"/>
      <c r="D88" s="26"/>
      <c r="E88" s="26"/>
      <c r="F88" s="15"/>
    </row>
    <row r="89">
      <c r="B89" s="26"/>
      <c r="C89" s="26"/>
      <c r="D89" s="26"/>
      <c r="E89" s="26"/>
      <c r="F89" s="15"/>
    </row>
    <row r="90">
      <c r="B90" s="26"/>
      <c r="C90" s="26"/>
      <c r="D90" s="26"/>
      <c r="E90" s="26"/>
      <c r="F90" s="15"/>
    </row>
    <row r="91">
      <c r="B91" s="26"/>
      <c r="C91" s="26"/>
      <c r="D91" s="26"/>
      <c r="E91" s="26"/>
      <c r="F91" s="15"/>
    </row>
    <row r="92">
      <c r="B92" s="26"/>
      <c r="C92" s="26"/>
      <c r="D92" s="26"/>
      <c r="E92" s="26"/>
      <c r="F92" s="15"/>
    </row>
    <row r="93">
      <c r="B93" s="26"/>
      <c r="C93" s="26"/>
      <c r="D93" s="26"/>
      <c r="E93" s="26"/>
      <c r="F93" s="15"/>
    </row>
    <row r="94">
      <c r="B94" s="26"/>
      <c r="C94" s="26"/>
      <c r="D94" s="26"/>
      <c r="E94" s="26"/>
      <c r="F94" s="15"/>
    </row>
    <row r="95">
      <c r="B95" s="26"/>
      <c r="C95" s="26"/>
      <c r="D95" s="26"/>
      <c r="E95" s="26"/>
      <c r="F95" s="15"/>
    </row>
    <row r="96">
      <c r="B96" s="26"/>
      <c r="C96" s="26"/>
      <c r="D96" s="26"/>
      <c r="E96" s="26"/>
      <c r="F96" s="15"/>
    </row>
    <row r="97">
      <c r="B97" s="26"/>
      <c r="C97" s="26"/>
      <c r="D97" s="26"/>
      <c r="E97" s="26"/>
      <c r="F97" s="15"/>
    </row>
    <row r="98">
      <c r="B98" s="26"/>
      <c r="C98" s="26"/>
      <c r="D98" s="26"/>
      <c r="E98" s="26"/>
      <c r="F98" s="15"/>
    </row>
    <row r="99">
      <c r="B99" s="26"/>
      <c r="C99" s="26"/>
      <c r="D99" s="26"/>
      <c r="E99" s="26"/>
      <c r="F99" s="15"/>
    </row>
    <row r="100">
      <c r="B100" s="26"/>
      <c r="C100" s="26"/>
      <c r="D100" s="26"/>
      <c r="E100" s="26"/>
      <c r="F100" s="15"/>
    </row>
    <row r="101">
      <c r="B101" s="26"/>
      <c r="C101" s="26"/>
      <c r="D101" s="26"/>
      <c r="E101" s="26"/>
      <c r="F101" s="15"/>
    </row>
    <row r="102">
      <c r="B102" s="26"/>
      <c r="C102" s="26"/>
      <c r="D102" s="26"/>
      <c r="E102" s="26"/>
      <c r="F102" s="15"/>
    </row>
    <row r="103">
      <c r="B103" s="26"/>
      <c r="C103" s="26"/>
      <c r="D103" s="26"/>
      <c r="E103" s="26"/>
      <c r="F103" s="15"/>
    </row>
    <row r="104">
      <c r="B104" s="26"/>
      <c r="C104" s="26"/>
      <c r="D104" s="26"/>
      <c r="E104" s="26"/>
      <c r="F104" s="15"/>
    </row>
    <row r="105">
      <c r="B105" s="26"/>
      <c r="C105" s="26"/>
      <c r="D105" s="26"/>
      <c r="E105" s="26"/>
      <c r="F105" s="15"/>
    </row>
    <row r="106">
      <c r="B106" s="26"/>
      <c r="C106" s="26"/>
      <c r="D106" s="26"/>
      <c r="E106" s="26"/>
      <c r="F106" s="15"/>
    </row>
    <row r="107">
      <c r="B107" s="26"/>
      <c r="C107" s="26"/>
      <c r="D107" s="26"/>
      <c r="E107" s="26"/>
      <c r="F107" s="15"/>
    </row>
    <row r="108">
      <c r="B108" s="26"/>
      <c r="C108" s="26"/>
      <c r="D108" s="26"/>
      <c r="E108" s="26"/>
      <c r="F108" s="15"/>
    </row>
    <row r="109">
      <c r="B109" s="26"/>
      <c r="C109" s="26"/>
      <c r="D109" s="26"/>
      <c r="E109" s="26"/>
      <c r="F109" s="15"/>
    </row>
    <row r="110">
      <c r="B110" s="26"/>
      <c r="C110" s="26"/>
      <c r="D110" s="26"/>
      <c r="E110" s="26"/>
      <c r="F110" s="15"/>
    </row>
    <row r="111">
      <c r="B111" s="26"/>
      <c r="C111" s="26"/>
      <c r="D111" s="26"/>
      <c r="E111" s="26"/>
      <c r="F111" s="15"/>
    </row>
    <row r="112">
      <c r="B112" s="26"/>
      <c r="C112" s="26"/>
      <c r="D112" s="26"/>
      <c r="E112" s="26"/>
      <c r="F112" s="15"/>
    </row>
    <row r="113">
      <c r="B113" s="26"/>
      <c r="C113" s="26"/>
      <c r="D113" s="26"/>
      <c r="E113" s="26"/>
      <c r="F113" s="15"/>
    </row>
    <row r="114">
      <c r="B114" s="26"/>
      <c r="C114" s="26"/>
      <c r="D114" s="26"/>
      <c r="E114" s="26"/>
      <c r="F114" s="15"/>
    </row>
    <row r="115">
      <c r="B115" s="26"/>
      <c r="C115" s="26"/>
      <c r="D115" s="26"/>
      <c r="E115" s="26"/>
      <c r="F115" s="15"/>
    </row>
    <row r="116">
      <c r="B116" s="26"/>
      <c r="C116" s="26"/>
      <c r="D116" s="26"/>
      <c r="E116" s="26"/>
      <c r="F116" s="15"/>
    </row>
    <row r="117">
      <c r="B117" s="26"/>
      <c r="C117" s="26"/>
      <c r="D117" s="26"/>
      <c r="E117" s="26"/>
      <c r="F117" s="15"/>
    </row>
    <row r="118">
      <c r="B118" s="26"/>
      <c r="C118" s="26"/>
      <c r="D118" s="26"/>
      <c r="E118" s="26"/>
      <c r="F118" s="15"/>
    </row>
    <row r="119">
      <c r="B119" s="26"/>
      <c r="C119" s="26"/>
      <c r="D119" s="26"/>
      <c r="E119" s="26"/>
      <c r="F119" s="15"/>
    </row>
    <row r="120">
      <c r="B120" s="26"/>
      <c r="C120" s="26"/>
      <c r="D120" s="26"/>
      <c r="E120" s="26"/>
      <c r="F120" s="15"/>
    </row>
    <row r="121">
      <c r="B121" s="26"/>
      <c r="C121" s="26"/>
      <c r="D121" s="26"/>
      <c r="E121" s="26"/>
      <c r="F121" s="15"/>
    </row>
    <row r="122">
      <c r="B122" s="26"/>
      <c r="C122" s="26"/>
      <c r="D122" s="26"/>
      <c r="E122" s="26"/>
      <c r="F122" s="15"/>
    </row>
    <row r="123">
      <c r="B123" s="26"/>
      <c r="C123" s="26"/>
      <c r="D123" s="26"/>
      <c r="E123" s="26"/>
      <c r="F123" s="15"/>
    </row>
    <row r="124">
      <c r="B124" s="26"/>
      <c r="C124" s="26"/>
      <c r="D124" s="26"/>
      <c r="E124" s="26"/>
      <c r="F124" s="15"/>
    </row>
    <row r="125">
      <c r="B125" s="26"/>
      <c r="C125" s="26"/>
      <c r="D125" s="26"/>
      <c r="E125" s="26"/>
      <c r="F125" s="15"/>
    </row>
    <row r="126">
      <c r="B126" s="26"/>
      <c r="C126" s="26"/>
      <c r="D126" s="26"/>
      <c r="E126" s="26"/>
      <c r="F126" s="15"/>
    </row>
    <row r="127">
      <c r="B127" s="26"/>
      <c r="C127" s="26"/>
      <c r="D127" s="26"/>
      <c r="E127" s="26"/>
      <c r="F127" s="15"/>
    </row>
    <row r="128">
      <c r="B128" s="26"/>
      <c r="C128" s="26"/>
      <c r="D128" s="26"/>
      <c r="E128" s="26"/>
      <c r="F128" s="15"/>
    </row>
    <row r="129">
      <c r="B129" s="26"/>
      <c r="C129" s="26"/>
      <c r="D129" s="26"/>
      <c r="E129" s="26"/>
      <c r="F129" s="15"/>
    </row>
    <row r="130">
      <c r="B130" s="26"/>
      <c r="C130" s="26"/>
      <c r="D130" s="26"/>
      <c r="E130" s="26"/>
      <c r="F130" s="15"/>
    </row>
    <row r="131">
      <c r="B131" s="26"/>
      <c r="C131" s="26"/>
      <c r="D131" s="26"/>
      <c r="E131" s="26"/>
      <c r="F131" s="15"/>
    </row>
    <row r="132">
      <c r="B132" s="26"/>
      <c r="C132" s="26"/>
      <c r="D132" s="26"/>
      <c r="E132" s="26"/>
      <c r="F132" s="15"/>
    </row>
    <row r="133">
      <c r="B133" s="26"/>
      <c r="C133" s="26"/>
      <c r="D133" s="26"/>
      <c r="E133" s="26"/>
      <c r="F133" s="15"/>
    </row>
    <row r="134">
      <c r="B134" s="26"/>
      <c r="C134" s="26"/>
      <c r="D134" s="26"/>
      <c r="E134" s="26"/>
      <c r="F134" s="15"/>
    </row>
    <row r="135">
      <c r="B135" s="26"/>
      <c r="C135" s="26"/>
      <c r="D135" s="26"/>
      <c r="E135" s="26"/>
      <c r="F135" s="15"/>
    </row>
    <row r="136">
      <c r="B136" s="26"/>
      <c r="C136" s="26"/>
      <c r="D136" s="26"/>
      <c r="E136" s="26"/>
      <c r="F136" s="15"/>
    </row>
    <row r="137">
      <c r="B137" s="26"/>
      <c r="C137" s="26"/>
      <c r="D137" s="26"/>
      <c r="E137" s="26"/>
      <c r="F137" s="15"/>
    </row>
    <row r="138">
      <c r="B138" s="26"/>
      <c r="C138" s="26"/>
      <c r="D138" s="26"/>
      <c r="E138" s="26"/>
      <c r="F138" s="15"/>
    </row>
    <row r="139">
      <c r="B139" s="26"/>
      <c r="C139" s="26"/>
      <c r="D139" s="26"/>
      <c r="E139" s="26"/>
      <c r="F139" s="15"/>
    </row>
    <row r="140">
      <c r="B140" s="26"/>
      <c r="C140" s="26"/>
      <c r="D140" s="26"/>
      <c r="E140" s="26"/>
      <c r="F140" s="15"/>
    </row>
    <row r="141">
      <c r="B141" s="26"/>
      <c r="C141" s="26"/>
      <c r="D141" s="26"/>
      <c r="E141" s="26"/>
      <c r="F141" s="15"/>
    </row>
    <row r="142">
      <c r="B142" s="26"/>
      <c r="C142" s="26"/>
      <c r="D142" s="26"/>
      <c r="E142" s="26"/>
      <c r="F142" s="15"/>
    </row>
    <row r="143">
      <c r="B143" s="26"/>
      <c r="C143" s="26"/>
      <c r="D143" s="26"/>
      <c r="E143" s="26"/>
      <c r="F143" s="15"/>
    </row>
    <row r="144">
      <c r="B144" s="26"/>
      <c r="C144" s="26"/>
      <c r="D144" s="26"/>
      <c r="E144" s="26"/>
      <c r="F144" s="15"/>
    </row>
    <row r="145">
      <c r="B145" s="26"/>
      <c r="C145" s="26"/>
      <c r="D145" s="26"/>
      <c r="E145" s="26"/>
      <c r="F145" s="15"/>
    </row>
    <row r="146">
      <c r="B146" s="26"/>
      <c r="C146" s="26"/>
      <c r="D146" s="26"/>
      <c r="E146" s="26"/>
      <c r="F146" s="15"/>
    </row>
    <row r="147">
      <c r="B147" s="26"/>
      <c r="C147" s="26"/>
      <c r="D147" s="26"/>
      <c r="E147" s="26"/>
      <c r="F147" s="15"/>
    </row>
    <row r="148">
      <c r="B148" s="26"/>
      <c r="C148" s="26"/>
      <c r="D148" s="26"/>
      <c r="E148" s="26"/>
      <c r="F148" s="15"/>
    </row>
    <row r="149">
      <c r="B149" s="26"/>
      <c r="C149" s="26"/>
      <c r="D149" s="26"/>
      <c r="E149" s="26"/>
      <c r="F149" s="15"/>
    </row>
    <row r="150">
      <c r="B150" s="26"/>
      <c r="C150" s="26"/>
      <c r="D150" s="26"/>
      <c r="E150" s="26"/>
      <c r="F150" s="15"/>
    </row>
    <row r="151">
      <c r="B151" s="26"/>
      <c r="C151" s="26"/>
      <c r="D151" s="26"/>
      <c r="E151" s="26"/>
      <c r="F151" s="15"/>
    </row>
    <row r="152">
      <c r="B152" s="26"/>
      <c r="C152" s="26"/>
      <c r="D152" s="26"/>
      <c r="E152" s="26"/>
      <c r="F152" s="15"/>
    </row>
    <row r="153">
      <c r="B153" s="26"/>
      <c r="C153" s="26"/>
      <c r="D153" s="26"/>
      <c r="E153" s="26"/>
      <c r="F153" s="15"/>
    </row>
    <row r="154">
      <c r="B154" s="26"/>
      <c r="C154" s="26"/>
      <c r="D154" s="26"/>
      <c r="E154" s="26"/>
      <c r="F154" s="15"/>
    </row>
    <row r="155">
      <c r="B155" s="26"/>
      <c r="C155" s="26"/>
      <c r="D155" s="26"/>
      <c r="E155" s="26"/>
      <c r="F155" s="15"/>
    </row>
    <row r="156">
      <c r="B156" s="26"/>
      <c r="C156" s="26"/>
      <c r="D156" s="26"/>
      <c r="E156" s="26"/>
      <c r="F156" s="15"/>
    </row>
    <row r="157">
      <c r="B157" s="26"/>
      <c r="C157" s="26"/>
      <c r="D157" s="26"/>
      <c r="E157" s="26"/>
      <c r="F157" s="15"/>
    </row>
    <row r="158">
      <c r="B158" s="26"/>
      <c r="C158" s="26"/>
      <c r="D158" s="26"/>
      <c r="E158" s="26"/>
      <c r="F158" s="15"/>
    </row>
    <row r="159">
      <c r="B159" s="26"/>
      <c r="C159" s="26"/>
      <c r="D159" s="26"/>
      <c r="E159" s="26"/>
      <c r="F159" s="15"/>
    </row>
    <row r="160">
      <c r="B160" s="26"/>
      <c r="C160" s="26"/>
      <c r="D160" s="26"/>
      <c r="E160" s="26"/>
      <c r="F160" s="15"/>
    </row>
    <row r="161">
      <c r="B161" s="26"/>
      <c r="C161" s="26"/>
      <c r="D161" s="26"/>
      <c r="E161" s="26"/>
      <c r="F161" s="15"/>
    </row>
    <row r="162">
      <c r="B162" s="26"/>
      <c r="C162" s="26"/>
      <c r="D162" s="26"/>
      <c r="E162" s="26"/>
      <c r="F162" s="15"/>
    </row>
    <row r="163">
      <c r="B163" s="26"/>
      <c r="C163" s="26"/>
      <c r="D163" s="26"/>
      <c r="E163" s="26"/>
      <c r="F163" s="15"/>
    </row>
    <row r="164">
      <c r="B164" s="26"/>
      <c r="C164" s="26"/>
      <c r="D164" s="26"/>
      <c r="E164" s="26"/>
      <c r="F164" s="15"/>
    </row>
    <row r="165">
      <c r="B165" s="26"/>
      <c r="C165" s="26"/>
      <c r="D165" s="26"/>
      <c r="E165" s="26"/>
      <c r="F165" s="15"/>
    </row>
    <row r="166">
      <c r="B166" s="26"/>
      <c r="C166" s="26"/>
      <c r="D166" s="26"/>
      <c r="E166" s="26"/>
      <c r="F166" s="15"/>
    </row>
    <row r="167">
      <c r="B167" s="26"/>
      <c r="C167" s="26"/>
      <c r="D167" s="26"/>
      <c r="E167" s="26"/>
      <c r="F167" s="15"/>
    </row>
    <row r="168">
      <c r="B168" s="26"/>
      <c r="C168" s="26"/>
      <c r="D168" s="26"/>
      <c r="E168" s="26"/>
      <c r="F168" s="15"/>
    </row>
    <row r="169">
      <c r="B169" s="26"/>
      <c r="C169" s="26"/>
      <c r="D169" s="26"/>
      <c r="E169" s="26"/>
      <c r="F169" s="15"/>
    </row>
    <row r="170">
      <c r="B170" s="26"/>
      <c r="C170" s="26"/>
      <c r="D170" s="26"/>
      <c r="E170" s="26"/>
      <c r="F170" s="15"/>
    </row>
    <row r="171">
      <c r="B171" s="26"/>
      <c r="C171" s="26"/>
      <c r="D171" s="26"/>
      <c r="E171" s="26"/>
      <c r="F171" s="15"/>
    </row>
    <row r="172">
      <c r="B172" s="26"/>
      <c r="C172" s="26"/>
      <c r="D172" s="26"/>
      <c r="E172" s="26"/>
      <c r="F172" s="15"/>
    </row>
    <row r="173">
      <c r="B173" s="26"/>
      <c r="C173" s="26"/>
      <c r="D173" s="26"/>
      <c r="E173" s="26"/>
      <c r="F173" s="15"/>
    </row>
    <row r="174">
      <c r="B174" s="26"/>
      <c r="C174" s="26"/>
      <c r="D174" s="26"/>
      <c r="E174" s="26"/>
      <c r="F174" s="15"/>
    </row>
    <row r="175">
      <c r="B175" s="26"/>
      <c r="C175" s="26"/>
      <c r="D175" s="26"/>
      <c r="E175" s="26"/>
      <c r="F175" s="15"/>
    </row>
    <row r="176">
      <c r="B176" s="26"/>
      <c r="C176" s="26"/>
      <c r="D176" s="26"/>
      <c r="E176" s="26"/>
      <c r="F176" s="15"/>
    </row>
    <row r="177">
      <c r="B177" s="26"/>
      <c r="C177" s="26"/>
      <c r="D177" s="26"/>
      <c r="E177" s="26"/>
      <c r="F177" s="15"/>
    </row>
    <row r="178">
      <c r="B178" s="26"/>
      <c r="C178" s="26"/>
      <c r="D178" s="26"/>
      <c r="E178" s="26"/>
      <c r="F178" s="15"/>
    </row>
    <row r="179">
      <c r="B179" s="26"/>
      <c r="C179" s="26"/>
      <c r="D179" s="26"/>
      <c r="E179" s="26"/>
      <c r="F179" s="15"/>
    </row>
    <row r="180">
      <c r="B180" s="26"/>
      <c r="C180" s="26"/>
      <c r="D180" s="26"/>
      <c r="E180" s="26"/>
      <c r="F180" s="15"/>
    </row>
    <row r="181">
      <c r="B181" s="26"/>
      <c r="C181" s="26"/>
      <c r="D181" s="26"/>
      <c r="E181" s="26"/>
      <c r="F181" s="15"/>
    </row>
    <row r="182">
      <c r="B182" s="26"/>
      <c r="C182" s="26"/>
      <c r="D182" s="26"/>
      <c r="E182" s="26"/>
      <c r="F182" s="15"/>
    </row>
    <row r="183">
      <c r="B183" s="26"/>
      <c r="C183" s="26"/>
      <c r="D183" s="26"/>
      <c r="E183" s="26"/>
      <c r="F183" s="15"/>
    </row>
    <row r="184">
      <c r="B184" s="26"/>
      <c r="C184" s="26"/>
      <c r="D184" s="26"/>
      <c r="E184" s="26"/>
      <c r="F184" s="15"/>
    </row>
    <row r="185">
      <c r="B185" s="26"/>
      <c r="C185" s="26"/>
      <c r="D185" s="26"/>
      <c r="E185" s="26"/>
      <c r="F185" s="15"/>
    </row>
    <row r="186">
      <c r="B186" s="26"/>
      <c r="C186" s="26"/>
      <c r="D186" s="26"/>
      <c r="E186" s="26"/>
      <c r="F186" s="15"/>
    </row>
    <row r="187">
      <c r="B187" s="26"/>
      <c r="C187" s="26"/>
      <c r="D187" s="26"/>
      <c r="E187" s="26"/>
      <c r="F187" s="15"/>
    </row>
    <row r="188">
      <c r="B188" s="26"/>
      <c r="C188" s="26"/>
      <c r="D188" s="26"/>
      <c r="E188" s="26"/>
      <c r="F188" s="15"/>
    </row>
    <row r="189">
      <c r="B189" s="26"/>
      <c r="C189" s="26"/>
      <c r="D189" s="26"/>
      <c r="E189" s="26"/>
      <c r="F189" s="15"/>
    </row>
    <row r="190">
      <c r="B190" s="26"/>
      <c r="C190" s="26"/>
      <c r="D190" s="26"/>
      <c r="E190" s="26"/>
      <c r="F190" s="15"/>
    </row>
    <row r="191">
      <c r="B191" s="26"/>
      <c r="C191" s="26"/>
      <c r="D191" s="26"/>
      <c r="E191" s="26"/>
      <c r="F191" s="15"/>
    </row>
    <row r="192">
      <c r="B192" s="26"/>
      <c r="C192" s="26"/>
      <c r="D192" s="26"/>
      <c r="E192" s="26"/>
      <c r="F192" s="15"/>
    </row>
    <row r="193">
      <c r="B193" s="26"/>
      <c r="C193" s="26"/>
      <c r="D193" s="26"/>
      <c r="E193" s="26"/>
      <c r="F193" s="15"/>
    </row>
    <row r="194">
      <c r="B194" s="26"/>
      <c r="C194" s="26"/>
      <c r="D194" s="26"/>
      <c r="E194" s="26"/>
      <c r="F194" s="15"/>
    </row>
    <row r="195">
      <c r="B195" s="26"/>
      <c r="C195" s="26"/>
      <c r="D195" s="26"/>
      <c r="E195" s="26"/>
      <c r="F195" s="15"/>
    </row>
    <row r="196">
      <c r="B196" s="26"/>
      <c r="C196" s="26"/>
      <c r="D196" s="26"/>
      <c r="E196" s="26"/>
      <c r="F196" s="15"/>
    </row>
    <row r="197">
      <c r="B197" s="26"/>
      <c r="C197" s="26"/>
      <c r="D197" s="26"/>
      <c r="E197" s="26"/>
      <c r="F197" s="15"/>
    </row>
    <row r="198">
      <c r="B198" s="26"/>
      <c r="C198" s="26"/>
      <c r="D198" s="26"/>
      <c r="E198" s="26"/>
      <c r="F198" s="15"/>
    </row>
    <row r="199">
      <c r="B199" s="26"/>
      <c r="C199" s="26"/>
      <c r="D199" s="26"/>
      <c r="E199" s="26"/>
      <c r="F199" s="15"/>
    </row>
    <row r="200">
      <c r="B200" s="26"/>
      <c r="C200" s="26"/>
      <c r="D200" s="26"/>
      <c r="E200" s="26"/>
      <c r="F200" s="15"/>
    </row>
    <row r="201">
      <c r="B201" s="26"/>
      <c r="C201" s="26"/>
      <c r="D201" s="26"/>
      <c r="E201" s="26"/>
      <c r="F201" s="15"/>
    </row>
    <row r="202">
      <c r="B202" s="26"/>
      <c r="C202" s="26"/>
      <c r="D202" s="26"/>
      <c r="E202" s="26"/>
      <c r="F202" s="15"/>
    </row>
    <row r="203">
      <c r="B203" s="26"/>
      <c r="C203" s="26"/>
      <c r="D203" s="26"/>
      <c r="E203" s="26"/>
      <c r="F203" s="15"/>
    </row>
    <row r="204">
      <c r="B204" s="26"/>
      <c r="C204" s="26"/>
      <c r="D204" s="26"/>
      <c r="E204" s="26"/>
      <c r="F204" s="15"/>
    </row>
    <row r="205">
      <c r="B205" s="26"/>
      <c r="C205" s="26"/>
      <c r="D205" s="26"/>
      <c r="E205" s="26"/>
      <c r="F205" s="15"/>
    </row>
    <row r="206">
      <c r="B206" s="26"/>
      <c r="C206" s="26"/>
      <c r="D206" s="26"/>
      <c r="E206" s="26"/>
      <c r="F206" s="15"/>
    </row>
    <row r="207">
      <c r="B207" s="26"/>
      <c r="C207" s="26"/>
      <c r="D207" s="26"/>
      <c r="E207" s="26"/>
      <c r="F207" s="15"/>
    </row>
    <row r="208">
      <c r="B208" s="26"/>
      <c r="C208" s="26"/>
      <c r="D208" s="26"/>
      <c r="E208" s="26"/>
      <c r="F208" s="15"/>
    </row>
    <row r="209">
      <c r="B209" s="26"/>
      <c r="C209" s="26"/>
      <c r="D209" s="26"/>
      <c r="E209" s="26"/>
      <c r="F209" s="15"/>
    </row>
    <row r="210">
      <c r="B210" s="26"/>
      <c r="C210" s="26"/>
      <c r="D210" s="26"/>
      <c r="E210" s="26"/>
      <c r="F210" s="15"/>
    </row>
    <row r="211">
      <c r="B211" s="26"/>
      <c r="C211" s="26"/>
      <c r="D211" s="26"/>
      <c r="E211" s="26"/>
      <c r="F211" s="15"/>
    </row>
    <row r="212">
      <c r="B212" s="26"/>
      <c r="C212" s="26"/>
      <c r="D212" s="26"/>
      <c r="E212" s="26"/>
      <c r="F212" s="15"/>
    </row>
    <row r="213">
      <c r="B213" s="26"/>
      <c r="C213" s="26"/>
      <c r="D213" s="26"/>
      <c r="E213" s="26"/>
      <c r="F213" s="15"/>
    </row>
    <row r="214">
      <c r="B214" s="26"/>
      <c r="C214" s="26"/>
      <c r="D214" s="26"/>
      <c r="E214" s="26"/>
      <c r="F214" s="15"/>
    </row>
    <row r="215">
      <c r="B215" s="26"/>
      <c r="C215" s="26"/>
      <c r="D215" s="26"/>
      <c r="E215" s="26"/>
      <c r="F215" s="15"/>
    </row>
    <row r="216">
      <c r="B216" s="26"/>
      <c r="C216" s="26"/>
      <c r="D216" s="26"/>
      <c r="E216" s="26"/>
      <c r="F216" s="15"/>
    </row>
    <row r="217">
      <c r="B217" s="26"/>
      <c r="C217" s="26"/>
      <c r="D217" s="26"/>
      <c r="E217" s="26"/>
      <c r="F217" s="15"/>
    </row>
    <row r="218">
      <c r="B218" s="26"/>
      <c r="C218" s="26"/>
      <c r="D218" s="26"/>
      <c r="E218" s="26"/>
      <c r="F218" s="15"/>
    </row>
    <row r="219">
      <c r="B219" s="26"/>
      <c r="C219" s="26"/>
      <c r="D219" s="26"/>
      <c r="E219" s="26"/>
      <c r="F219" s="15"/>
    </row>
    <row r="220">
      <c r="B220" s="26"/>
      <c r="C220" s="26"/>
      <c r="D220" s="26"/>
      <c r="E220" s="26"/>
      <c r="F220" s="15"/>
    </row>
    <row r="221">
      <c r="B221" s="26"/>
      <c r="C221" s="26"/>
      <c r="D221" s="26"/>
      <c r="E221" s="26"/>
      <c r="F221" s="15"/>
    </row>
    <row r="222">
      <c r="B222" s="26"/>
      <c r="C222" s="26"/>
      <c r="D222" s="26"/>
      <c r="E222" s="26"/>
      <c r="F222" s="15"/>
    </row>
    <row r="223">
      <c r="B223" s="26"/>
      <c r="C223" s="26"/>
      <c r="D223" s="26"/>
      <c r="E223" s="26"/>
      <c r="F223" s="15"/>
    </row>
    <row r="224">
      <c r="B224" s="26"/>
      <c r="C224" s="26"/>
      <c r="D224" s="26"/>
      <c r="E224" s="26"/>
      <c r="F224" s="15"/>
    </row>
    <row r="225">
      <c r="B225" s="26"/>
      <c r="C225" s="26"/>
      <c r="D225" s="26"/>
      <c r="E225" s="26"/>
      <c r="F225" s="15"/>
    </row>
    <row r="226">
      <c r="B226" s="26"/>
      <c r="C226" s="26"/>
      <c r="D226" s="26"/>
      <c r="E226" s="26"/>
      <c r="F226" s="15"/>
    </row>
    <row r="227">
      <c r="B227" s="26"/>
      <c r="C227" s="26"/>
      <c r="D227" s="26"/>
      <c r="E227" s="26"/>
      <c r="F227" s="15"/>
    </row>
    <row r="228">
      <c r="B228" s="26"/>
      <c r="C228" s="26"/>
      <c r="D228" s="26"/>
      <c r="E228" s="26"/>
      <c r="F228" s="15"/>
    </row>
    <row r="229">
      <c r="B229" s="26"/>
      <c r="C229" s="26"/>
      <c r="D229" s="26"/>
      <c r="E229" s="26"/>
      <c r="F229" s="15"/>
    </row>
    <row r="230">
      <c r="B230" s="26"/>
      <c r="C230" s="26"/>
      <c r="D230" s="26"/>
      <c r="E230" s="26"/>
      <c r="F230" s="15"/>
    </row>
    <row r="231">
      <c r="B231" s="26"/>
      <c r="C231" s="26"/>
      <c r="D231" s="26"/>
      <c r="E231" s="26"/>
      <c r="F231" s="15"/>
    </row>
    <row r="232">
      <c r="B232" s="26"/>
      <c r="C232" s="26"/>
      <c r="D232" s="26"/>
      <c r="E232" s="26"/>
      <c r="F232" s="15"/>
    </row>
    <row r="233">
      <c r="B233" s="26"/>
      <c r="C233" s="26"/>
      <c r="D233" s="26"/>
      <c r="E233" s="26"/>
      <c r="F233" s="15"/>
    </row>
    <row r="234">
      <c r="B234" s="26"/>
      <c r="C234" s="26"/>
      <c r="D234" s="26"/>
      <c r="E234" s="26"/>
      <c r="F234" s="15"/>
    </row>
    <row r="235">
      <c r="B235" s="26"/>
      <c r="C235" s="26"/>
      <c r="D235" s="26"/>
      <c r="E235" s="26"/>
      <c r="F235" s="15"/>
    </row>
    <row r="236">
      <c r="B236" s="26"/>
      <c r="C236" s="26"/>
      <c r="D236" s="26"/>
      <c r="E236" s="26"/>
      <c r="F236" s="15"/>
    </row>
    <row r="237">
      <c r="B237" s="26"/>
      <c r="C237" s="26"/>
      <c r="D237" s="26"/>
      <c r="E237" s="26"/>
      <c r="F237" s="15"/>
    </row>
    <row r="238">
      <c r="B238" s="26"/>
      <c r="C238" s="26"/>
      <c r="D238" s="26"/>
      <c r="E238" s="26"/>
      <c r="F238" s="15"/>
    </row>
    <row r="239">
      <c r="B239" s="26"/>
      <c r="C239" s="26"/>
      <c r="D239" s="26"/>
      <c r="E239" s="26"/>
      <c r="F239" s="15"/>
    </row>
    <row r="240">
      <c r="B240" s="26"/>
      <c r="C240" s="26"/>
      <c r="D240" s="26"/>
      <c r="E240" s="26"/>
      <c r="F240" s="15"/>
    </row>
    <row r="241">
      <c r="B241" s="26"/>
      <c r="C241" s="26"/>
      <c r="D241" s="26"/>
      <c r="E241" s="26"/>
      <c r="F241" s="15"/>
    </row>
    <row r="242">
      <c r="B242" s="26"/>
      <c r="C242" s="26"/>
      <c r="D242" s="26"/>
      <c r="E242" s="26"/>
      <c r="F242" s="15"/>
    </row>
    <row r="243">
      <c r="B243" s="26"/>
      <c r="C243" s="26"/>
      <c r="D243" s="26"/>
      <c r="E243" s="26"/>
      <c r="F243" s="15"/>
    </row>
    <row r="244">
      <c r="B244" s="26"/>
      <c r="C244" s="26"/>
      <c r="D244" s="26"/>
      <c r="E244" s="26"/>
      <c r="F244" s="15"/>
    </row>
    <row r="245">
      <c r="B245" s="26"/>
      <c r="C245" s="26"/>
      <c r="D245" s="26"/>
      <c r="E245" s="26"/>
      <c r="F245" s="15"/>
    </row>
    <row r="246">
      <c r="B246" s="26"/>
      <c r="C246" s="26"/>
      <c r="D246" s="26"/>
      <c r="E246" s="26"/>
      <c r="F246" s="15"/>
    </row>
    <row r="247">
      <c r="B247" s="26"/>
      <c r="C247" s="26"/>
      <c r="D247" s="26"/>
      <c r="E247" s="26"/>
      <c r="F247" s="15"/>
    </row>
    <row r="248">
      <c r="B248" s="26"/>
      <c r="C248" s="26"/>
      <c r="D248" s="26"/>
      <c r="E248" s="26"/>
      <c r="F248" s="15"/>
    </row>
    <row r="249">
      <c r="B249" s="26"/>
      <c r="C249" s="26"/>
      <c r="D249" s="26"/>
      <c r="E249" s="26"/>
      <c r="F249" s="15"/>
    </row>
    <row r="250">
      <c r="B250" s="26"/>
      <c r="C250" s="26"/>
      <c r="D250" s="26"/>
      <c r="E250" s="26"/>
      <c r="F250" s="15"/>
    </row>
    <row r="251">
      <c r="B251" s="26"/>
      <c r="C251" s="26"/>
      <c r="D251" s="26"/>
      <c r="E251" s="26"/>
      <c r="F251" s="15"/>
    </row>
    <row r="252">
      <c r="B252" s="26"/>
      <c r="C252" s="26"/>
      <c r="D252" s="26"/>
      <c r="E252" s="26"/>
      <c r="F252" s="15"/>
    </row>
    <row r="253">
      <c r="B253" s="26"/>
      <c r="C253" s="26"/>
      <c r="D253" s="26"/>
      <c r="E253" s="26"/>
      <c r="F253" s="15"/>
    </row>
    <row r="254">
      <c r="B254" s="26"/>
      <c r="C254" s="26"/>
      <c r="D254" s="26"/>
      <c r="E254" s="26"/>
      <c r="F254" s="15"/>
    </row>
    <row r="255">
      <c r="B255" s="26"/>
      <c r="C255" s="26"/>
      <c r="D255" s="26"/>
      <c r="E255" s="26"/>
      <c r="F255" s="15"/>
    </row>
    <row r="256">
      <c r="B256" s="26"/>
      <c r="C256" s="26"/>
      <c r="D256" s="26"/>
      <c r="E256" s="26"/>
      <c r="F256" s="15"/>
    </row>
    <row r="257">
      <c r="B257" s="26"/>
      <c r="C257" s="26"/>
      <c r="D257" s="26"/>
      <c r="E257" s="26"/>
      <c r="F257" s="15"/>
    </row>
    <row r="258">
      <c r="B258" s="26"/>
      <c r="C258" s="26"/>
      <c r="D258" s="26"/>
      <c r="E258" s="26"/>
      <c r="F258" s="15"/>
    </row>
    <row r="259">
      <c r="B259" s="26"/>
      <c r="C259" s="26"/>
      <c r="D259" s="26"/>
      <c r="E259" s="26"/>
      <c r="F259" s="15"/>
    </row>
    <row r="260">
      <c r="B260" s="26"/>
      <c r="C260" s="26"/>
      <c r="D260" s="26"/>
      <c r="E260" s="26"/>
      <c r="F260" s="15"/>
    </row>
    <row r="261">
      <c r="B261" s="26"/>
      <c r="C261" s="26"/>
      <c r="D261" s="26"/>
      <c r="E261" s="26"/>
      <c r="F261" s="15"/>
    </row>
    <row r="262">
      <c r="B262" s="26"/>
      <c r="C262" s="26"/>
      <c r="D262" s="26"/>
      <c r="E262" s="26"/>
      <c r="F262" s="15"/>
    </row>
    <row r="263">
      <c r="B263" s="26"/>
      <c r="C263" s="26"/>
      <c r="D263" s="26"/>
      <c r="E263" s="26"/>
      <c r="F263" s="15"/>
    </row>
    <row r="264">
      <c r="B264" s="26"/>
      <c r="C264" s="26"/>
      <c r="D264" s="26"/>
      <c r="E264" s="26"/>
      <c r="F264" s="15"/>
    </row>
    <row r="265">
      <c r="B265" s="26"/>
      <c r="C265" s="26"/>
      <c r="D265" s="26"/>
      <c r="E265" s="26"/>
      <c r="F265" s="15"/>
    </row>
    <row r="266">
      <c r="B266" s="26"/>
      <c r="C266" s="26"/>
      <c r="D266" s="26"/>
      <c r="E266" s="26"/>
      <c r="F266" s="15"/>
    </row>
    <row r="267">
      <c r="B267" s="26"/>
      <c r="C267" s="26"/>
      <c r="D267" s="26"/>
      <c r="E267" s="26"/>
      <c r="F267" s="15"/>
    </row>
    <row r="268">
      <c r="B268" s="26"/>
      <c r="C268" s="26"/>
      <c r="D268" s="26"/>
      <c r="E268" s="26"/>
      <c r="F268" s="15"/>
    </row>
    <row r="269">
      <c r="B269" s="26"/>
      <c r="C269" s="26"/>
      <c r="D269" s="26"/>
      <c r="E269" s="26"/>
      <c r="F269" s="15"/>
    </row>
    <row r="270">
      <c r="B270" s="26"/>
      <c r="C270" s="26"/>
      <c r="D270" s="26"/>
      <c r="E270" s="26"/>
      <c r="F270" s="15"/>
    </row>
    <row r="271">
      <c r="B271" s="26"/>
      <c r="C271" s="26"/>
      <c r="D271" s="26"/>
      <c r="E271" s="26"/>
      <c r="F271" s="15"/>
    </row>
    <row r="272">
      <c r="B272" s="26"/>
      <c r="C272" s="26"/>
      <c r="D272" s="26"/>
      <c r="E272" s="26"/>
      <c r="F272" s="15"/>
    </row>
    <row r="273">
      <c r="B273" s="26"/>
      <c r="C273" s="26"/>
      <c r="D273" s="26"/>
      <c r="E273" s="26"/>
      <c r="F273" s="15"/>
    </row>
    <row r="274">
      <c r="B274" s="26"/>
      <c r="C274" s="26"/>
      <c r="D274" s="26"/>
      <c r="E274" s="26"/>
      <c r="F274" s="15"/>
    </row>
    <row r="275">
      <c r="B275" s="26"/>
      <c r="C275" s="26"/>
      <c r="D275" s="26"/>
      <c r="E275" s="26"/>
      <c r="F275" s="15"/>
    </row>
    <row r="276">
      <c r="B276" s="26"/>
      <c r="C276" s="26"/>
      <c r="D276" s="26"/>
      <c r="E276" s="26"/>
      <c r="F276" s="15"/>
    </row>
    <row r="277">
      <c r="B277" s="26"/>
      <c r="C277" s="26"/>
      <c r="D277" s="26"/>
      <c r="E277" s="26"/>
      <c r="F277" s="15"/>
    </row>
    <row r="278">
      <c r="B278" s="26"/>
      <c r="C278" s="26"/>
      <c r="D278" s="26"/>
      <c r="E278" s="26"/>
      <c r="F278" s="15"/>
    </row>
    <row r="279">
      <c r="B279" s="26"/>
      <c r="C279" s="26"/>
      <c r="D279" s="26"/>
      <c r="E279" s="26"/>
      <c r="F279" s="15"/>
    </row>
    <row r="280">
      <c r="B280" s="26"/>
      <c r="C280" s="26"/>
      <c r="D280" s="26"/>
      <c r="E280" s="26"/>
      <c r="F280" s="15"/>
    </row>
    <row r="281">
      <c r="B281" s="26"/>
      <c r="C281" s="26"/>
      <c r="D281" s="26"/>
      <c r="E281" s="26"/>
      <c r="F281" s="15"/>
    </row>
    <row r="282">
      <c r="B282" s="26"/>
      <c r="C282" s="26"/>
      <c r="D282" s="26"/>
      <c r="E282" s="26"/>
      <c r="F282" s="15"/>
    </row>
    <row r="283">
      <c r="B283" s="26"/>
      <c r="C283" s="26"/>
      <c r="D283" s="26"/>
      <c r="E283" s="26"/>
      <c r="F283" s="15"/>
    </row>
    <row r="284">
      <c r="B284" s="26"/>
      <c r="C284" s="26"/>
      <c r="D284" s="26"/>
      <c r="E284" s="26"/>
      <c r="F284" s="15"/>
    </row>
    <row r="285">
      <c r="B285" s="26"/>
      <c r="C285" s="26"/>
      <c r="D285" s="26"/>
      <c r="E285" s="26"/>
      <c r="F285" s="15"/>
    </row>
    <row r="286">
      <c r="B286" s="26"/>
      <c r="C286" s="26"/>
      <c r="D286" s="26"/>
      <c r="E286" s="26"/>
      <c r="F286" s="15"/>
    </row>
    <row r="287">
      <c r="B287" s="26"/>
      <c r="C287" s="26"/>
      <c r="D287" s="26"/>
      <c r="E287" s="26"/>
      <c r="F287" s="15"/>
    </row>
    <row r="288">
      <c r="B288" s="26"/>
      <c r="C288" s="26"/>
      <c r="D288" s="26"/>
      <c r="E288" s="26"/>
      <c r="F288" s="15"/>
    </row>
    <row r="289">
      <c r="B289" s="26"/>
      <c r="C289" s="26"/>
      <c r="D289" s="26"/>
      <c r="E289" s="26"/>
      <c r="F289" s="15"/>
    </row>
    <row r="290">
      <c r="B290" s="26"/>
      <c r="C290" s="26"/>
      <c r="D290" s="26"/>
      <c r="E290" s="26"/>
      <c r="F290" s="15"/>
    </row>
    <row r="291">
      <c r="B291" s="26"/>
      <c r="C291" s="26"/>
      <c r="D291" s="26"/>
      <c r="E291" s="26"/>
      <c r="F291" s="15"/>
    </row>
    <row r="292">
      <c r="B292" s="26"/>
      <c r="C292" s="26"/>
      <c r="D292" s="26"/>
      <c r="E292" s="26"/>
      <c r="F292" s="15"/>
    </row>
    <row r="293">
      <c r="B293" s="26"/>
      <c r="C293" s="26"/>
      <c r="D293" s="26"/>
      <c r="E293" s="26"/>
      <c r="F293" s="15"/>
    </row>
    <row r="294">
      <c r="B294" s="26"/>
      <c r="C294" s="26"/>
      <c r="D294" s="26"/>
      <c r="E294" s="26"/>
      <c r="F294" s="15"/>
    </row>
    <row r="295">
      <c r="B295" s="26"/>
      <c r="C295" s="26"/>
      <c r="D295" s="26"/>
      <c r="E295" s="26"/>
      <c r="F295" s="15"/>
    </row>
    <row r="296">
      <c r="B296" s="26"/>
      <c r="C296" s="26"/>
      <c r="D296" s="26"/>
      <c r="E296" s="26"/>
      <c r="F296" s="15"/>
    </row>
    <row r="297">
      <c r="B297" s="26"/>
      <c r="C297" s="26"/>
      <c r="D297" s="26"/>
      <c r="E297" s="26"/>
      <c r="F297" s="15"/>
    </row>
    <row r="298">
      <c r="B298" s="26"/>
      <c r="C298" s="26"/>
      <c r="D298" s="26"/>
      <c r="E298" s="26"/>
      <c r="F298" s="15"/>
    </row>
    <row r="299">
      <c r="B299" s="26"/>
      <c r="C299" s="26"/>
      <c r="D299" s="26"/>
      <c r="E299" s="26"/>
      <c r="F299" s="15"/>
    </row>
    <row r="300">
      <c r="B300" s="26"/>
      <c r="C300" s="26"/>
      <c r="D300" s="26"/>
      <c r="E300" s="26"/>
      <c r="F300" s="15"/>
    </row>
    <row r="301">
      <c r="B301" s="26"/>
      <c r="C301" s="26"/>
      <c r="D301" s="26"/>
      <c r="E301" s="26"/>
      <c r="F301" s="15"/>
    </row>
    <row r="302">
      <c r="B302" s="26"/>
      <c r="C302" s="26"/>
      <c r="D302" s="26"/>
      <c r="E302" s="26"/>
      <c r="F302" s="15"/>
    </row>
    <row r="303">
      <c r="B303" s="26"/>
      <c r="C303" s="26"/>
      <c r="D303" s="26"/>
      <c r="E303" s="26"/>
      <c r="F303" s="15"/>
    </row>
    <row r="304">
      <c r="B304" s="26"/>
      <c r="C304" s="26"/>
      <c r="D304" s="26"/>
      <c r="E304" s="26"/>
      <c r="F304" s="15"/>
    </row>
    <row r="305">
      <c r="B305" s="26"/>
      <c r="C305" s="26"/>
      <c r="D305" s="26"/>
      <c r="E305" s="26"/>
      <c r="F305" s="15"/>
    </row>
    <row r="306">
      <c r="B306" s="26"/>
      <c r="C306" s="26"/>
      <c r="D306" s="26"/>
      <c r="E306" s="26"/>
      <c r="F306" s="15"/>
    </row>
    <row r="307">
      <c r="B307" s="26"/>
      <c r="C307" s="26"/>
      <c r="D307" s="26"/>
      <c r="E307" s="26"/>
      <c r="F307" s="15"/>
    </row>
    <row r="308">
      <c r="B308" s="26"/>
      <c r="C308" s="26"/>
      <c r="D308" s="26"/>
      <c r="E308" s="26"/>
      <c r="F308" s="15"/>
    </row>
    <row r="309">
      <c r="B309" s="26"/>
      <c r="C309" s="26"/>
      <c r="D309" s="26"/>
      <c r="E309" s="26"/>
      <c r="F309" s="15"/>
    </row>
    <row r="310">
      <c r="B310" s="26"/>
      <c r="C310" s="26"/>
      <c r="D310" s="26"/>
      <c r="E310" s="26"/>
      <c r="F310" s="15"/>
    </row>
    <row r="311">
      <c r="B311" s="26"/>
      <c r="C311" s="26"/>
      <c r="D311" s="26"/>
      <c r="E311" s="26"/>
      <c r="F311" s="15"/>
    </row>
    <row r="312">
      <c r="B312" s="26"/>
      <c r="C312" s="26"/>
      <c r="D312" s="26"/>
      <c r="E312" s="26"/>
      <c r="F312" s="15"/>
    </row>
    <row r="313">
      <c r="B313" s="26"/>
      <c r="C313" s="26"/>
      <c r="D313" s="26"/>
      <c r="E313" s="26"/>
      <c r="F313" s="15"/>
    </row>
    <row r="314">
      <c r="B314" s="26"/>
      <c r="C314" s="26"/>
      <c r="D314" s="26"/>
      <c r="E314" s="26"/>
      <c r="F314" s="15"/>
    </row>
    <row r="315">
      <c r="B315" s="26"/>
      <c r="C315" s="26"/>
      <c r="D315" s="26"/>
      <c r="E315" s="26"/>
      <c r="F315" s="15"/>
    </row>
    <row r="316">
      <c r="B316" s="26"/>
      <c r="C316" s="26"/>
      <c r="D316" s="26"/>
      <c r="E316" s="26"/>
      <c r="F316" s="15"/>
    </row>
    <row r="317">
      <c r="B317" s="26"/>
      <c r="C317" s="26"/>
      <c r="D317" s="26"/>
      <c r="E317" s="26"/>
      <c r="F317" s="15"/>
    </row>
    <row r="318">
      <c r="B318" s="26"/>
      <c r="C318" s="26"/>
      <c r="D318" s="26"/>
      <c r="E318" s="26"/>
      <c r="F318" s="15"/>
    </row>
    <row r="319">
      <c r="B319" s="26"/>
      <c r="C319" s="26"/>
      <c r="D319" s="26"/>
      <c r="E319" s="26"/>
      <c r="F319" s="15"/>
    </row>
    <row r="320">
      <c r="B320" s="26"/>
      <c r="C320" s="26"/>
      <c r="D320" s="26"/>
      <c r="E320" s="26"/>
      <c r="F320" s="15"/>
    </row>
    <row r="321">
      <c r="B321" s="26"/>
      <c r="C321" s="26"/>
      <c r="D321" s="26"/>
      <c r="E321" s="26"/>
      <c r="F321" s="15"/>
    </row>
    <row r="322">
      <c r="B322" s="26"/>
      <c r="C322" s="26"/>
      <c r="D322" s="26"/>
      <c r="E322" s="26"/>
      <c r="F322" s="15"/>
    </row>
    <row r="323">
      <c r="B323" s="26"/>
      <c r="C323" s="26"/>
      <c r="D323" s="26"/>
      <c r="E323" s="26"/>
      <c r="F323" s="15"/>
    </row>
    <row r="324">
      <c r="B324" s="26"/>
      <c r="C324" s="26"/>
      <c r="D324" s="26"/>
      <c r="E324" s="26"/>
      <c r="F324" s="15"/>
    </row>
    <row r="325">
      <c r="B325" s="26"/>
      <c r="C325" s="26"/>
      <c r="D325" s="26"/>
      <c r="E325" s="26"/>
      <c r="F325" s="15"/>
    </row>
    <row r="326">
      <c r="B326" s="26"/>
      <c r="C326" s="26"/>
      <c r="D326" s="26"/>
      <c r="E326" s="26"/>
      <c r="F326" s="15"/>
    </row>
    <row r="327">
      <c r="B327" s="26"/>
      <c r="C327" s="26"/>
      <c r="D327" s="26"/>
      <c r="E327" s="26"/>
      <c r="F327" s="15"/>
    </row>
    <row r="328">
      <c r="B328" s="26"/>
      <c r="C328" s="26"/>
      <c r="D328" s="26"/>
      <c r="E328" s="26"/>
      <c r="F328" s="15"/>
    </row>
    <row r="329">
      <c r="B329" s="26"/>
      <c r="C329" s="26"/>
      <c r="D329" s="26"/>
      <c r="E329" s="26"/>
      <c r="F329" s="15"/>
    </row>
    <row r="330">
      <c r="B330" s="26"/>
      <c r="C330" s="26"/>
      <c r="D330" s="26"/>
      <c r="E330" s="26"/>
      <c r="F330" s="15"/>
    </row>
    <row r="331">
      <c r="B331" s="26"/>
      <c r="C331" s="26"/>
      <c r="D331" s="26"/>
      <c r="E331" s="26"/>
      <c r="F331" s="15"/>
    </row>
    <row r="332">
      <c r="B332" s="26"/>
      <c r="C332" s="26"/>
      <c r="D332" s="26"/>
      <c r="E332" s="26"/>
      <c r="F332" s="15"/>
    </row>
    <row r="333">
      <c r="B333" s="26"/>
      <c r="C333" s="26"/>
      <c r="D333" s="26"/>
      <c r="E333" s="26"/>
      <c r="F333" s="15"/>
    </row>
    <row r="334">
      <c r="B334" s="26"/>
      <c r="C334" s="26"/>
      <c r="D334" s="26"/>
      <c r="E334" s="26"/>
      <c r="F334" s="15"/>
    </row>
    <row r="335">
      <c r="B335" s="26"/>
      <c r="C335" s="26"/>
      <c r="D335" s="26"/>
      <c r="E335" s="26"/>
      <c r="F335" s="15"/>
    </row>
    <row r="336">
      <c r="B336" s="26"/>
      <c r="C336" s="26"/>
      <c r="D336" s="26"/>
      <c r="E336" s="26"/>
      <c r="F336" s="15"/>
    </row>
    <row r="337">
      <c r="B337" s="26"/>
      <c r="C337" s="26"/>
      <c r="D337" s="26"/>
      <c r="E337" s="26"/>
      <c r="F337" s="15"/>
    </row>
    <row r="338">
      <c r="B338" s="26"/>
      <c r="C338" s="26"/>
      <c r="D338" s="26"/>
      <c r="E338" s="26"/>
      <c r="F338" s="15"/>
    </row>
    <row r="339">
      <c r="B339" s="26"/>
      <c r="C339" s="26"/>
      <c r="D339" s="26"/>
      <c r="E339" s="26"/>
      <c r="F339" s="15"/>
    </row>
    <row r="340">
      <c r="B340" s="26"/>
      <c r="C340" s="26"/>
      <c r="D340" s="26"/>
      <c r="E340" s="26"/>
      <c r="F340" s="15"/>
    </row>
    <row r="341">
      <c r="B341" s="26"/>
      <c r="C341" s="26"/>
      <c r="D341" s="26"/>
      <c r="E341" s="26"/>
      <c r="F341" s="15"/>
    </row>
    <row r="342">
      <c r="B342" s="26"/>
      <c r="C342" s="26"/>
      <c r="D342" s="26"/>
      <c r="E342" s="26"/>
      <c r="F342" s="15"/>
    </row>
    <row r="343">
      <c r="B343" s="26"/>
      <c r="C343" s="26"/>
      <c r="D343" s="26"/>
      <c r="E343" s="26"/>
      <c r="F343" s="15"/>
    </row>
    <row r="344">
      <c r="B344" s="26"/>
      <c r="C344" s="26"/>
      <c r="D344" s="26"/>
      <c r="E344" s="26"/>
      <c r="F344" s="15"/>
    </row>
    <row r="345">
      <c r="B345" s="26"/>
      <c r="C345" s="26"/>
      <c r="D345" s="26"/>
      <c r="E345" s="26"/>
      <c r="F345" s="15"/>
    </row>
    <row r="346">
      <c r="B346" s="26"/>
      <c r="C346" s="26"/>
      <c r="D346" s="26"/>
      <c r="E346" s="26"/>
      <c r="F346" s="15"/>
    </row>
    <row r="347">
      <c r="B347" s="26"/>
      <c r="C347" s="26"/>
      <c r="D347" s="26"/>
      <c r="E347" s="26"/>
      <c r="F347" s="15"/>
    </row>
    <row r="348">
      <c r="B348" s="26"/>
      <c r="C348" s="26"/>
      <c r="D348" s="26"/>
      <c r="E348" s="26"/>
      <c r="F348" s="15"/>
    </row>
    <row r="349">
      <c r="B349" s="26"/>
      <c r="C349" s="26"/>
      <c r="D349" s="26"/>
      <c r="E349" s="26"/>
      <c r="F349" s="15"/>
    </row>
    <row r="350">
      <c r="B350" s="26"/>
      <c r="C350" s="26"/>
      <c r="D350" s="26"/>
      <c r="E350" s="26"/>
      <c r="F350" s="15"/>
    </row>
    <row r="351">
      <c r="B351" s="26"/>
      <c r="C351" s="26"/>
      <c r="D351" s="26"/>
      <c r="E351" s="26"/>
      <c r="F351" s="15"/>
    </row>
    <row r="352">
      <c r="B352" s="26"/>
      <c r="C352" s="26"/>
      <c r="D352" s="26"/>
      <c r="E352" s="26"/>
      <c r="F352" s="15"/>
    </row>
    <row r="353">
      <c r="B353" s="26"/>
      <c r="C353" s="26"/>
      <c r="D353" s="26"/>
      <c r="E353" s="26"/>
      <c r="F353" s="15"/>
    </row>
    <row r="354">
      <c r="B354" s="26"/>
      <c r="C354" s="26"/>
      <c r="D354" s="26"/>
      <c r="E354" s="26"/>
      <c r="F354" s="15"/>
    </row>
    <row r="355">
      <c r="B355" s="26"/>
      <c r="C355" s="26"/>
      <c r="D355" s="26"/>
      <c r="E355" s="26"/>
      <c r="F355" s="15"/>
    </row>
    <row r="356">
      <c r="B356" s="26"/>
      <c r="C356" s="26"/>
      <c r="D356" s="26"/>
      <c r="E356" s="26"/>
      <c r="F356" s="15"/>
    </row>
    <row r="357">
      <c r="B357" s="26"/>
      <c r="C357" s="26"/>
      <c r="D357" s="26"/>
      <c r="E357" s="26"/>
      <c r="F357" s="15"/>
    </row>
    <row r="358">
      <c r="B358" s="26"/>
      <c r="C358" s="26"/>
      <c r="D358" s="26"/>
      <c r="E358" s="26"/>
      <c r="F358" s="15"/>
    </row>
    <row r="359">
      <c r="B359" s="26"/>
      <c r="C359" s="26"/>
      <c r="D359" s="26"/>
      <c r="E359" s="26"/>
      <c r="F359" s="15"/>
    </row>
    <row r="360">
      <c r="B360" s="26"/>
      <c r="C360" s="26"/>
      <c r="D360" s="26"/>
      <c r="E360" s="26"/>
      <c r="F360" s="15"/>
    </row>
    <row r="361">
      <c r="B361" s="26"/>
      <c r="C361" s="26"/>
      <c r="D361" s="26"/>
      <c r="E361" s="26"/>
      <c r="F361" s="15"/>
    </row>
    <row r="362">
      <c r="B362" s="26"/>
      <c r="C362" s="26"/>
      <c r="D362" s="26"/>
      <c r="E362" s="26"/>
      <c r="F362" s="15"/>
    </row>
    <row r="363">
      <c r="B363" s="26"/>
      <c r="C363" s="26"/>
      <c r="D363" s="26"/>
      <c r="E363" s="26"/>
      <c r="F363" s="15"/>
    </row>
    <row r="364">
      <c r="B364" s="26"/>
      <c r="C364" s="26"/>
      <c r="D364" s="26"/>
      <c r="E364" s="26"/>
      <c r="F364" s="15"/>
    </row>
    <row r="365">
      <c r="B365" s="26"/>
      <c r="C365" s="26"/>
      <c r="D365" s="26"/>
      <c r="E365" s="26"/>
      <c r="F365" s="15"/>
    </row>
    <row r="366">
      <c r="B366" s="26"/>
      <c r="C366" s="26"/>
      <c r="D366" s="26"/>
      <c r="E366" s="26"/>
      <c r="F366" s="15"/>
    </row>
    <row r="367">
      <c r="B367" s="26"/>
      <c r="C367" s="26"/>
      <c r="D367" s="26"/>
      <c r="E367" s="26"/>
      <c r="F367" s="15"/>
    </row>
    <row r="368">
      <c r="B368" s="26"/>
      <c r="C368" s="26"/>
      <c r="D368" s="26"/>
      <c r="E368" s="26"/>
      <c r="F368" s="15"/>
    </row>
    <row r="369">
      <c r="B369" s="26"/>
      <c r="C369" s="26"/>
      <c r="D369" s="26"/>
      <c r="E369" s="26"/>
      <c r="F369" s="15"/>
    </row>
    <row r="370">
      <c r="B370" s="26"/>
      <c r="C370" s="26"/>
      <c r="D370" s="26"/>
      <c r="E370" s="26"/>
      <c r="F370" s="15"/>
    </row>
    <row r="371">
      <c r="B371" s="26"/>
      <c r="C371" s="26"/>
      <c r="D371" s="26"/>
      <c r="E371" s="26"/>
      <c r="F371" s="15"/>
    </row>
    <row r="372">
      <c r="B372" s="26"/>
      <c r="C372" s="26"/>
      <c r="D372" s="26"/>
      <c r="E372" s="26"/>
      <c r="F372" s="15"/>
    </row>
    <row r="373">
      <c r="B373" s="26"/>
      <c r="C373" s="26"/>
      <c r="D373" s="26"/>
      <c r="E373" s="26"/>
      <c r="F373" s="15"/>
    </row>
    <row r="374">
      <c r="B374" s="26"/>
      <c r="C374" s="26"/>
      <c r="D374" s="26"/>
      <c r="E374" s="26"/>
      <c r="F374" s="15"/>
    </row>
    <row r="375">
      <c r="B375" s="26"/>
      <c r="C375" s="26"/>
      <c r="D375" s="26"/>
      <c r="E375" s="26"/>
      <c r="F375" s="15"/>
    </row>
    <row r="376">
      <c r="B376" s="26"/>
      <c r="C376" s="26"/>
      <c r="D376" s="26"/>
      <c r="E376" s="26"/>
      <c r="F376" s="15"/>
    </row>
    <row r="377">
      <c r="B377" s="26"/>
      <c r="C377" s="26"/>
      <c r="D377" s="26"/>
      <c r="E377" s="26"/>
      <c r="F377" s="15"/>
    </row>
    <row r="378">
      <c r="B378" s="26"/>
      <c r="C378" s="26"/>
      <c r="D378" s="26"/>
      <c r="E378" s="26"/>
      <c r="F378" s="15"/>
    </row>
    <row r="379">
      <c r="B379" s="26"/>
      <c r="C379" s="26"/>
      <c r="D379" s="26"/>
      <c r="E379" s="26"/>
      <c r="F379" s="15"/>
    </row>
    <row r="380">
      <c r="B380" s="26"/>
      <c r="C380" s="26"/>
      <c r="D380" s="26"/>
      <c r="E380" s="26"/>
      <c r="F380" s="15"/>
    </row>
    <row r="381">
      <c r="B381" s="26"/>
      <c r="C381" s="26"/>
      <c r="D381" s="26"/>
      <c r="E381" s="26"/>
      <c r="F381" s="15"/>
    </row>
    <row r="382">
      <c r="B382" s="26"/>
      <c r="C382" s="26"/>
      <c r="D382" s="26"/>
      <c r="E382" s="26"/>
      <c r="F382" s="15"/>
    </row>
    <row r="383">
      <c r="B383" s="26"/>
      <c r="C383" s="26"/>
      <c r="D383" s="26"/>
      <c r="E383" s="26"/>
      <c r="F383" s="15"/>
    </row>
    <row r="384">
      <c r="B384" s="26"/>
      <c r="C384" s="26"/>
      <c r="D384" s="26"/>
      <c r="E384" s="26"/>
      <c r="F384" s="15"/>
    </row>
    <row r="385">
      <c r="B385" s="26"/>
      <c r="C385" s="26"/>
      <c r="D385" s="26"/>
      <c r="E385" s="26"/>
      <c r="F385" s="15"/>
    </row>
    <row r="386">
      <c r="B386" s="26"/>
      <c r="C386" s="26"/>
      <c r="D386" s="26"/>
      <c r="E386" s="26"/>
      <c r="F386" s="15"/>
    </row>
    <row r="387">
      <c r="B387" s="26"/>
      <c r="C387" s="26"/>
      <c r="D387" s="26"/>
      <c r="E387" s="26"/>
      <c r="F387" s="15"/>
    </row>
    <row r="388">
      <c r="B388" s="26"/>
      <c r="C388" s="26"/>
      <c r="D388" s="26"/>
      <c r="E388" s="26"/>
      <c r="F388" s="15"/>
    </row>
    <row r="389">
      <c r="B389" s="26"/>
      <c r="C389" s="26"/>
      <c r="D389" s="26"/>
      <c r="E389" s="26"/>
      <c r="F389" s="15"/>
    </row>
    <row r="390">
      <c r="B390" s="26"/>
      <c r="C390" s="26"/>
      <c r="D390" s="26"/>
      <c r="E390" s="26"/>
      <c r="F390" s="15"/>
    </row>
    <row r="391">
      <c r="B391" s="26"/>
      <c r="C391" s="26"/>
      <c r="D391" s="26"/>
      <c r="E391" s="26"/>
      <c r="F391" s="15"/>
    </row>
    <row r="392">
      <c r="B392" s="26"/>
      <c r="C392" s="26"/>
      <c r="D392" s="26"/>
      <c r="E392" s="26"/>
      <c r="F392" s="15"/>
    </row>
    <row r="393">
      <c r="B393" s="26"/>
      <c r="C393" s="26"/>
      <c r="D393" s="26"/>
      <c r="E393" s="26"/>
      <c r="F393" s="15"/>
    </row>
    <row r="394">
      <c r="B394" s="26"/>
      <c r="C394" s="26"/>
      <c r="D394" s="26"/>
      <c r="E394" s="26"/>
      <c r="F394" s="15"/>
    </row>
    <row r="395">
      <c r="B395" s="26"/>
      <c r="C395" s="26"/>
      <c r="D395" s="26"/>
      <c r="E395" s="26"/>
      <c r="F395" s="15"/>
    </row>
    <row r="396">
      <c r="B396" s="26"/>
      <c r="C396" s="26"/>
      <c r="D396" s="26"/>
      <c r="E396" s="26"/>
      <c r="F396" s="15"/>
    </row>
    <row r="397">
      <c r="B397" s="26"/>
      <c r="C397" s="26"/>
      <c r="D397" s="26"/>
      <c r="E397" s="26"/>
      <c r="F397" s="15"/>
    </row>
    <row r="398">
      <c r="B398" s="26"/>
      <c r="C398" s="26"/>
      <c r="D398" s="26"/>
      <c r="E398" s="26"/>
      <c r="F398" s="15"/>
    </row>
    <row r="399">
      <c r="B399" s="26"/>
      <c r="C399" s="26"/>
      <c r="D399" s="26"/>
      <c r="E399" s="26"/>
      <c r="F399" s="15"/>
    </row>
    <row r="400">
      <c r="B400" s="26"/>
      <c r="C400" s="26"/>
      <c r="D400" s="26"/>
      <c r="E400" s="26"/>
      <c r="F400" s="15"/>
    </row>
    <row r="401">
      <c r="B401" s="26"/>
      <c r="C401" s="26"/>
      <c r="D401" s="26"/>
      <c r="E401" s="26"/>
      <c r="F401" s="15"/>
    </row>
    <row r="402">
      <c r="B402" s="26"/>
      <c r="C402" s="26"/>
      <c r="D402" s="26"/>
      <c r="E402" s="26"/>
      <c r="F402" s="15"/>
    </row>
    <row r="403">
      <c r="B403" s="26"/>
      <c r="C403" s="26"/>
      <c r="D403" s="26"/>
      <c r="E403" s="26"/>
      <c r="F403" s="15"/>
    </row>
    <row r="404">
      <c r="B404" s="26"/>
      <c r="C404" s="26"/>
      <c r="D404" s="26"/>
      <c r="E404" s="26"/>
      <c r="F404" s="15"/>
    </row>
    <row r="405">
      <c r="B405" s="26"/>
      <c r="C405" s="26"/>
      <c r="D405" s="26"/>
      <c r="E405" s="26"/>
      <c r="F405" s="15"/>
    </row>
    <row r="406">
      <c r="B406" s="26"/>
      <c r="C406" s="26"/>
      <c r="D406" s="26"/>
      <c r="E406" s="26"/>
      <c r="F406" s="15"/>
    </row>
    <row r="407">
      <c r="B407" s="26"/>
      <c r="C407" s="26"/>
      <c r="D407" s="26"/>
      <c r="E407" s="26"/>
      <c r="F407" s="15"/>
    </row>
    <row r="408">
      <c r="B408" s="26"/>
      <c r="C408" s="26"/>
      <c r="D408" s="26"/>
      <c r="E408" s="26"/>
      <c r="F408" s="15"/>
    </row>
    <row r="409">
      <c r="B409" s="26"/>
      <c r="C409" s="26"/>
      <c r="D409" s="26"/>
      <c r="E409" s="26"/>
      <c r="F409" s="15"/>
    </row>
    <row r="410">
      <c r="B410" s="26"/>
      <c r="C410" s="26"/>
      <c r="D410" s="26"/>
      <c r="E410" s="26"/>
      <c r="F410" s="15"/>
    </row>
    <row r="411">
      <c r="B411" s="26"/>
      <c r="C411" s="26"/>
      <c r="D411" s="26"/>
      <c r="E411" s="26"/>
      <c r="F411" s="15"/>
    </row>
    <row r="412">
      <c r="B412" s="26"/>
      <c r="C412" s="26"/>
      <c r="D412" s="26"/>
      <c r="E412" s="26"/>
      <c r="F412" s="15"/>
    </row>
    <row r="413">
      <c r="B413" s="26"/>
      <c r="C413" s="26"/>
      <c r="D413" s="26"/>
      <c r="E413" s="26"/>
      <c r="F413" s="15"/>
    </row>
    <row r="414">
      <c r="B414" s="26"/>
      <c r="C414" s="26"/>
      <c r="D414" s="26"/>
      <c r="E414" s="26"/>
      <c r="F414" s="15"/>
    </row>
    <row r="415">
      <c r="B415" s="26"/>
      <c r="C415" s="26"/>
      <c r="D415" s="26"/>
      <c r="E415" s="26"/>
      <c r="F415" s="15"/>
    </row>
    <row r="416">
      <c r="B416" s="26"/>
      <c r="C416" s="26"/>
      <c r="D416" s="26"/>
      <c r="E416" s="26"/>
      <c r="F416" s="15"/>
    </row>
    <row r="417">
      <c r="B417" s="26"/>
      <c r="C417" s="26"/>
      <c r="D417" s="26"/>
      <c r="E417" s="26"/>
      <c r="F417" s="15"/>
    </row>
    <row r="418">
      <c r="B418" s="26"/>
      <c r="C418" s="26"/>
      <c r="D418" s="26"/>
      <c r="E418" s="26"/>
      <c r="F418" s="15"/>
    </row>
    <row r="419">
      <c r="B419" s="26"/>
      <c r="C419" s="26"/>
      <c r="D419" s="26"/>
      <c r="E419" s="26"/>
      <c r="F419" s="15"/>
    </row>
    <row r="420">
      <c r="B420" s="26"/>
      <c r="C420" s="26"/>
      <c r="D420" s="26"/>
      <c r="E420" s="26"/>
      <c r="F420" s="15"/>
    </row>
    <row r="421">
      <c r="B421" s="26"/>
      <c r="C421" s="26"/>
      <c r="D421" s="26"/>
      <c r="E421" s="26"/>
      <c r="F421" s="15"/>
    </row>
    <row r="422">
      <c r="B422" s="26"/>
      <c r="C422" s="26"/>
      <c r="D422" s="26"/>
      <c r="E422" s="26"/>
      <c r="F422" s="15"/>
    </row>
    <row r="423">
      <c r="B423" s="26"/>
      <c r="C423" s="26"/>
      <c r="D423" s="26"/>
      <c r="E423" s="26"/>
      <c r="F423" s="15"/>
    </row>
    <row r="424">
      <c r="B424" s="26"/>
      <c r="C424" s="26"/>
      <c r="D424" s="26"/>
      <c r="E424" s="26"/>
      <c r="F424" s="15"/>
    </row>
    <row r="425">
      <c r="B425" s="26"/>
      <c r="C425" s="26"/>
      <c r="D425" s="26"/>
      <c r="E425" s="26"/>
      <c r="F425" s="15"/>
    </row>
    <row r="426">
      <c r="B426" s="26"/>
      <c r="C426" s="26"/>
      <c r="D426" s="26"/>
      <c r="E426" s="26"/>
      <c r="F426" s="15"/>
    </row>
    <row r="427">
      <c r="B427" s="26"/>
      <c r="C427" s="26"/>
      <c r="D427" s="26"/>
      <c r="E427" s="26"/>
      <c r="F427" s="15"/>
    </row>
    <row r="428">
      <c r="B428" s="26"/>
      <c r="C428" s="26"/>
      <c r="D428" s="26"/>
      <c r="E428" s="26"/>
      <c r="F428" s="15"/>
    </row>
    <row r="429">
      <c r="B429" s="26"/>
      <c r="C429" s="26"/>
      <c r="D429" s="26"/>
      <c r="E429" s="26"/>
      <c r="F429" s="15"/>
    </row>
    <row r="430">
      <c r="B430" s="26"/>
      <c r="C430" s="26"/>
      <c r="D430" s="26"/>
      <c r="E430" s="26"/>
      <c r="F430" s="15"/>
    </row>
    <row r="431">
      <c r="B431" s="26"/>
      <c r="C431" s="26"/>
      <c r="D431" s="26"/>
      <c r="E431" s="26"/>
      <c r="F431" s="15"/>
    </row>
    <row r="432">
      <c r="B432" s="26"/>
      <c r="C432" s="26"/>
      <c r="D432" s="26"/>
      <c r="E432" s="26"/>
      <c r="F432" s="15"/>
    </row>
    <row r="433">
      <c r="B433" s="26"/>
      <c r="C433" s="26"/>
      <c r="D433" s="26"/>
      <c r="E433" s="26"/>
      <c r="F433" s="15"/>
    </row>
    <row r="434">
      <c r="B434" s="26"/>
      <c r="C434" s="26"/>
      <c r="D434" s="26"/>
      <c r="E434" s="26"/>
      <c r="F434" s="15"/>
    </row>
    <row r="435">
      <c r="B435" s="26"/>
      <c r="C435" s="26"/>
      <c r="D435" s="26"/>
      <c r="E435" s="26"/>
      <c r="F435" s="15"/>
    </row>
    <row r="436">
      <c r="B436" s="26"/>
      <c r="C436" s="26"/>
      <c r="D436" s="26"/>
      <c r="E436" s="26"/>
      <c r="F436" s="15"/>
    </row>
    <row r="437">
      <c r="B437" s="26"/>
      <c r="C437" s="26"/>
      <c r="D437" s="26"/>
      <c r="E437" s="26"/>
      <c r="F437" s="15"/>
    </row>
    <row r="438">
      <c r="B438" s="26"/>
      <c r="C438" s="26"/>
      <c r="D438" s="26"/>
      <c r="E438" s="26"/>
      <c r="F438" s="15"/>
    </row>
    <row r="439">
      <c r="B439" s="26"/>
      <c r="C439" s="26"/>
      <c r="D439" s="26"/>
      <c r="E439" s="26"/>
      <c r="F439" s="15"/>
    </row>
    <row r="440">
      <c r="B440" s="26"/>
      <c r="C440" s="26"/>
      <c r="D440" s="26"/>
      <c r="E440" s="26"/>
      <c r="F440" s="15"/>
    </row>
    <row r="441">
      <c r="B441" s="26"/>
      <c r="C441" s="26"/>
      <c r="D441" s="26"/>
      <c r="E441" s="26"/>
      <c r="F441" s="15"/>
    </row>
    <row r="442">
      <c r="B442" s="26"/>
      <c r="C442" s="26"/>
      <c r="D442" s="26"/>
      <c r="E442" s="26"/>
      <c r="F442" s="15"/>
    </row>
    <row r="443">
      <c r="B443" s="26"/>
      <c r="C443" s="26"/>
      <c r="D443" s="26"/>
      <c r="E443" s="26"/>
      <c r="F443" s="15"/>
    </row>
    <row r="444">
      <c r="B444" s="26"/>
      <c r="C444" s="26"/>
      <c r="D444" s="26"/>
      <c r="E444" s="26"/>
      <c r="F444" s="15"/>
    </row>
    <row r="445">
      <c r="B445" s="26"/>
      <c r="C445" s="26"/>
      <c r="D445" s="26"/>
      <c r="E445" s="26"/>
      <c r="F445" s="15"/>
    </row>
    <row r="446">
      <c r="B446" s="26"/>
      <c r="C446" s="26"/>
      <c r="D446" s="26"/>
      <c r="E446" s="26"/>
      <c r="F446" s="15"/>
    </row>
    <row r="447">
      <c r="B447" s="26"/>
      <c r="C447" s="26"/>
      <c r="D447" s="26"/>
      <c r="E447" s="26"/>
      <c r="F447" s="15"/>
    </row>
    <row r="448">
      <c r="B448" s="26"/>
      <c r="C448" s="26"/>
      <c r="D448" s="26"/>
      <c r="E448" s="26"/>
      <c r="F448" s="15"/>
    </row>
    <row r="449">
      <c r="B449" s="26"/>
      <c r="C449" s="26"/>
      <c r="D449" s="26"/>
      <c r="E449" s="26"/>
      <c r="F449" s="15"/>
    </row>
    <row r="450">
      <c r="B450" s="26"/>
      <c r="C450" s="26"/>
      <c r="D450" s="26"/>
      <c r="E450" s="26"/>
      <c r="F450" s="15"/>
    </row>
    <row r="451">
      <c r="B451" s="26"/>
      <c r="C451" s="26"/>
      <c r="D451" s="26"/>
      <c r="E451" s="26"/>
      <c r="F451" s="15"/>
    </row>
    <row r="452">
      <c r="B452" s="26"/>
      <c r="C452" s="26"/>
      <c r="D452" s="26"/>
      <c r="E452" s="26"/>
      <c r="F452" s="15"/>
    </row>
    <row r="453">
      <c r="B453" s="26"/>
      <c r="C453" s="26"/>
      <c r="D453" s="26"/>
      <c r="E453" s="26"/>
      <c r="F453" s="15"/>
    </row>
    <row r="454">
      <c r="B454" s="26"/>
      <c r="C454" s="26"/>
      <c r="D454" s="26"/>
      <c r="E454" s="26"/>
      <c r="F454" s="15"/>
    </row>
    <row r="455">
      <c r="B455" s="26"/>
      <c r="C455" s="26"/>
      <c r="D455" s="26"/>
      <c r="E455" s="26"/>
      <c r="F455" s="15"/>
    </row>
    <row r="456">
      <c r="B456" s="26"/>
      <c r="C456" s="26"/>
      <c r="D456" s="26"/>
      <c r="E456" s="26"/>
      <c r="F456" s="15"/>
    </row>
    <row r="457">
      <c r="B457" s="26"/>
      <c r="C457" s="26"/>
      <c r="D457" s="26"/>
      <c r="E457" s="26"/>
      <c r="F457" s="15"/>
    </row>
    <row r="458">
      <c r="B458" s="26"/>
      <c r="C458" s="26"/>
      <c r="D458" s="26"/>
      <c r="E458" s="26"/>
      <c r="F458" s="15"/>
    </row>
    <row r="459">
      <c r="B459" s="26"/>
      <c r="C459" s="26"/>
      <c r="D459" s="26"/>
      <c r="E459" s="26"/>
      <c r="F459" s="15"/>
    </row>
    <row r="460">
      <c r="B460" s="26"/>
      <c r="C460" s="26"/>
      <c r="D460" s="26"/>
      <c r="E460" s="26"/>
      <c r="F460" s="15"/>
    </row>
    <row r="461">
      <c r="B461" s="26"/>
      <c r="C461" s="26"/>
      <c r="D461" s="26"/>
      <c r="E461" s="26"/>
      <c r="F461" s="15"/>
    </row>
    <row r="462">
      <c r="B462" s="26"/>
      <c r="C462" s="26"/>
      <c r="D462" s="26"/>
      <c r="E462" s="26"/>
      <c r="F462" s="15"/>
    </row>
    <row r="463">
      <c r="B463" s="26"/>
      <c r="C463" s="26"/>
      <c r="D463" s="26"/>
      <c r="E463" s="26"/>
      <c r="F463" s="15"/>
    </row>
    <row r="464">
      <c r="B464" s="26"/>
      <c r="C464" s="26"/>
      <c r="D464" s="26"/>
      <c r="E464" s="26"/>
      <c r="F464" s="15"/>
    </row>
    <row r="465">
      <c r="B465" s="26"/>
      <c r="C465" s="26"/>
      <c r="D465" s="26"/>
      <c r="E465" s="26"/>
      <c r="F465" s="15"/>
    </row>
    <row r="466">
      <c r="B466" s="26"/>
      <c r="C466" s="26"/>
      <c r="D466" s="26"/>
      <c r="E466" s="26"/>
      <c r="F466" s="15"/>
    </row>
    <row r="467">
      <c r="B467" s="26"/>
      <c r="C467" s="26"/>
      <c r="D467" s="26"/>
      <c r="E467" s="26"/>
      <c r="F467" s="15"/>
    </row>
    <row r="468">
      <c r="B468" s="26"/>
      <c r="C468" s="26"/>
      <c r="D468" s="26"/>
      <c r="E468" s="26"/>
      <c r="F468" s="15"/>
    </row>
    <row r="469">
      <c r="B469" s="26"/>
      <c r="C469" s="26"/>
      <c r="D469" s="26"/>
      <c r="E469" s="26"/>
      <c r="F469" s="15"/>
    </row>
    <row r="470">
      <c r="B470" s="26"/>
      <c r="C470" s="26"/>
      <c r="D470" s="26"/>
      <c r="E470" s="26"/>
      <c r="F470" s="15"/>
    </row>
    <row r="471">
      <c r="B471" s="26"/>
      <c r="C471" s="26"/>
      <c r="D471" s="26"/>
      <c r="E471" s="26"/>
      <c r="F471" s="15"/>
    </row>
    <row r="472">
      <c r="B472" s="26"/>
      <c r="C472" s="26"/>
      <c r="D472" s="26"/>
      <c r="E472" s="26"/>
      <c r="F472" s="15"/>
    </row>
    <row r="473">
      <c r="B473" s="26"/>
      <c r="C473" s="26"/>
      <c r="D473" s="26"/>
      <c r="E473" s="26"/>
      <c r="F473" s="15"/>
    </row>
    <row r="474">
      <c r="B474" s="26"/>
      <c r="C474" s="26"/>
      <c r="D474" s="26"/>
      <c r="E474" s="26"/>
      <c r="F474" s="15"/>
    </row>
    <row r="475">
      <c r="B475" s="26"/>
      <c r="C475" s="26"/>
      <c r="D475" s="26"/>
      <c r="E475" s="26"/>
      <c r="F475" s="15"/>
    </row>
    <row r="476">
      <c r="B476" s="26"/>
      <c r="C476" s="26"/>
      <c r="D476" s="26"/>
      <c r="E476" s="26"/>
      <c r="F476" s="15"/>
    </row>
    <row r="477">
      <c r="B477" s="26"/>
      <c r="C477" s="26"/>
      <c r="D477" s="26"/>
      <c r="E477" s="26"/>
      <c r="F477" s="15"/>
    </row>
    <row r="478">
      <c r="B478" s="26"/>
      <c r="C478" s="26"/>
      <c r="D478" s="26"/>
      <c r="E478" s="26"/>
      <c r="F478" s="15"/>
    </row>
    <row r="479">
      <c r="B479" s="26"/>
      <c r="C479" s="26"/>
      <c r="D479" s="26"/>
      <c r="E479" s="26"/>
      <c r="F479" s="15"/>
    </row>
    <row r="480">
      <c r="B480" s="26"/>
      <c r="C480" s="26"/>
      <c r="D480" s="26"/>
      <c r="E480" s="26"/>
      <c r="F480" s="15"/>
    </row>
    <row r="481">
      <c r="B481" s="26"/>
      <c r="C481" s="26"/>
      <c r="D481" s="26"/>
      <c r="E481" s="26"/>
      <c r="F481" s="15"/>
    </row>
    <row r="482">
      <c r="B482" s="26"/>
      <c r="C482" s="26"/>
      <c r="D482" s="26"/>
      <c r="E482" s="26"/>
      <c r="F482" s="15"/>
    </row>
    <row r="483">
      <c r="B483" s="26"/>
      <c r="C483" s="26"/>
      <c r="D483" s="26"/>
      <c r="E483" s="26"/>
      <c r="F483" s="15"/>
    </row>
    <row r="484">
      <c r="B484" s="26"/>
      <c r="C484" s="26"/>
      <c r="D484" s="26"/>
      <c r="E484" s="26"/>
      <c r="F484" s="15"/>
    </row>
    <row r="485">
      <c r="B485" s="26"/>
      <c r="C485" s="26"/>
      <c r="D485" s="26"/>
      <c r="E485" s="26"/>
      <c r="F485" s="15"/>
    </row>
    <row r="486">
      <c r="B486" s="26"/>
      <c r="C486" s="26"/>
      <c r="D486" s="26"/>
      <c r="E486" s="26"/>
      <c r="F486" s="15"/>
    </row>
    <row r="487">
      <c r="B487" s="26"/>
      <c r="C487" s="26"/>
      <c r="D487" s="26"/>
      <c r="E487" s="26"/>
      <c r="F487" s="15"/>
    </row>
    <row r="488">
      <c r="B488" s="26"/>
      <c r="C488" s="26"/>
      <c r="D488" s="26"/>
      <c r="E488" s="26"/>
      <c r="F488" s="15"/>
    </row>
    <row r="489">
      <c r="B489" s="26"/>
      <c r="C489" s="26"/>
      <c r="D489" s="26"/>
      <c r="E489" s="26"/>
      <c r="F489" s="15"/>
    </row>
    <row r="490">
      <c r="B490" s="26"/>
      <c r="C490" s="26"/>
      <c r="D490" s="26"/>
      <c r="E490" s="26"/>
      <c r="F490" s="15"/>
    </row>
    <row r="491">
      <c r="B491" s="26"/>
      <c r="C491" s="26"/>
      <c r="D491" s="26"/>
      <c r="E491" s="26"/>
      <c r="F491" s="15"/>
    </row>
    <row r="492">
      <c r="B492" s="26"/>
      <c r="C492" s="26"/>
      <c r="D492" s="26"/>
      <c r="E492" s="26"/>
      <c r="F492" s="15"/>
    </row>
    <row r="493">
      <c r="B493" s="26"/>
      <c r="C493" s="26"/>
      <c r="D493" s="26"/>
      <c r="E493" s="26"/>
      <c r="F493" s="15"/>
    </row>
    <row r="494">
      <c r="B494" s="26"/>
      <c r="C494" s="26"/>
      <c r="D494" s="26"/>
      <c r="E494" s="26"/>
      <c r="F494" s="15"/>
    </row>
    <row r="495">
      <c r="B495" s="26"/>
      <c r="C495" s="26"/>
      <c r="D495" s="26"/>
      <c r="E495" s="26"/>
      <c r="F495" s="15"/>
    </row>
    <row r="496">
      <c r="B496" s="26"/>
      <c r="C496" s="26"/>
      <c r="D496" s="26"/>
      <c r="E496" s="26"/>
      <c r="F496" s="15"/>
    </row>
    <row r="497">
      <c r="B497" s="26"/>
      <c r="C497" s="26"/>
      <c r="D497" s="26"/>
      <c r="E497" s="26"/>
      <c r="F497" s="15"/>
    </row>
    <row r="498">
      <c r="B498" s="26"/>
      <c r="C498" s="26"/>
      <c r="D498" s="26"/>
      <c r="E498" s="26"/>
      <c r="F498" s="15"/>
    </row>
    <row r="499">
      <c r="B499" s="26"/>
      <c r="C499" s="26"/>
      <c r="D499" s="26"/>
      <c r="E499" s="26"/>
      <c r="F499" s="15"/>
    </row>
    <row r="500">
      <c r="B500" s="26"/>
      <c r="C500" s="26"/>
      <c r="D500" s="26"/>
      <c r="E500" s="26"/>
      <c r="F500" s="15"/>
    </row>
    <row r="501">
      <c r="B501" s="26"/>
      <c r="C501" s="26"/>
      <c r="D501" s="26"/>
      <c r="E501" s="26"/>
      <c r="F501" s="15"/>
    </row>
    <row r="502">
      <c r="B502" s="26"/>
      <c r="C502" s="26"/>
      <c r="D502" s="26"/>
      <c r="E502" s="26"/>
      <c r="F502" s="15"/>
    </row>
    <row r="503">
      <c r="B503" s="26"/>
      <c r="C503" s="26"/>
      <c r="D503" s="26"/>
      <c r="E503" s="26"/>
      <c r="F503" s="15"/>
    </row>
    <row r="504">
      <c r="B504" s="26"/>
      <c r="C504" s="26"/>
      <c r="D504" s="26"/>
      <c r="E504" s="26"/>
      <c r="F504" s="15"/>
    </row>
    <row r="505">
      <c r="B505" s="26"/>
      <c r="C505" s="26"/>
      <c r="D505" s="26"/>
      <c r="E505" s="26"/>
      <c r="F505" s="15"/>
    </row>
    <row r="506">
      <c r="B506" s="26"/>
      <c r="C506" s="26"/>
      <c r="D506" s="26"/>
      <c r="E506" s="26"/>
      <c r="F506" s="15"/>
    </row>
    <row r="507">
      <c r="B507" s="26"/>
      <c r="C507" s="26"/>
      <c r="D507" s="26"/>
      <c r="E507" s="26"/>
      <c r="F507" s="15"/>
    </row>
    <row r="508">
      <c r="B508" s="26"/>
      <c r="C508" s="26"/>
      <c r="D508" s="26"/>
      <c r="E508" s="26"/>
      <c r="F508" s="15"/>
    </row>
    <row r="509">
      <c r="B509" s="26"/>
      <c r="C509" s="26"/>
      <c r="D509" s="26"/>
      <c r="E509" s="26"/>
      <c r="F509" s="15"/>
    </row>
    <row r="510">
      <c r="B510" s="26"/>
      <c r="C510" s="26"/>
      <c r="D510" s="26"/>
      <c r="E510" s="26"/>
      <c r="F510" s="15"/>
    </row>
    <row r="511">
      <c r="B511" s="26"/>
      <c r="C511" s="26"/>
      <c r="D511" s="26"/>
      <c r="E511" s="26"/>
      <c r="F511" s="15"/>
    </row>
    <row r="512">
      <c r="B512" s="26"/>
      <c r="C512" s="26"/>
      <c r="D512" s="26"/>
      <c r="E512" s="26"/>
      <c r="F512" s="15"/>
    </row>
    <row r="513">
      <c r="B513" s="26"/>
      <c r="C513" s="26"/>
      <c r="D513" s="26"/>
      <c r="E513" s="26"/>
      <c r="F513" s="15"/>
    </row>
    <row r="514">
      <c r="B514" s="26"/>
      <c r="C514" s="26"/>
      <c r="D514" s="26"/>
      <c r="E514" s="26"/>
      <c r="F514" s="15"/>
    </row>
    <row r="515">
      <c r="B515" s="26"/>
      <c r="C515" s="26"/>
      <c r="D515" s="26"/>
      <c r="E515" s="26"/>
      <c r="F515" s="15"/>
    </row>
    <row r="516">
      <c r="B516" s="26"/>
      <c r="C516" s="26"/>
      <c r="D516" s="26"/>
      <c r="E516" s="26"/>
      <c r="F516" s="15"/>
    </row>
    <row r="517">
      <c r="B517" s="26"/>
      <c r="C517" s="26"/>
      <c r="D517" s="26"/>
      <c r="E517" s="26"/>
      <c r="F517" s="15"/>
    </row>
    <row r="518">
      <c r="B518" s="26"/>
      <c r="C518" s="26"/>
      <c r="D518" s="26"/>
      <c r="E518" s="26"/>
      <c r="F518" s="15"/>
    </row>
    <row r="519">
      <c r="B519" s="26"/>
      <c r="C519" s="26"/>
      <c r="D519" s="26"/>
      <c r="E519" s="26"/>
      <c r="F519" s="15"/>
    </row>
    <row r="520">
      <c r="B520" s="26"/>
      <c r="C520" s="26"/>
      <c r="D520" s="26"/>
      <c r="E520" s="26"/>
      <c r="F520" s="15"/>
    </row>
    <row r="521">
      <c r="B521" s="26"/>
      <c r="C521" s="26"/>
      <c r="D521" s="26"/>
      <c r="E521" s="26"/>
      <c r="F521" s="15"/>
    </row>
    <row r="522">
      <c r="B522" s="26"/>
      <c r="C522" s="26"/>
      <c r="D522" s="26"/>
      <c r="E522" s="26"/>
      <c r="F522" s="15"/>
    </row>
    <row r="523">
      <c r="B523" s="26"/>
      <c r="C523" s="26"/>
      <c r="D523" s="26"/>
      <c r="E523" s="26"/>
      <c r="F523" s="15"/>
    </row>
    <row r="524">
      <c r="B524" s="26"/>
      <c r="C524" s="26"/>
      <c r="D524" s="26"/>
      <c r="E524" s="26"/>
      <c r="F524" s="15"/>
    </row>
    <row r="525">
      <c r="B525" s="26"/>
      <c r="C525" s="26"/>
      <c r="D525" s="26"/>
      <c r="E525" s="26"/>
      <c r="F525" s="15"/>
    </row>
    <row r="526">
      <c r="B526" s="26"/>
      <c r="C526" s="26"/>
      <c r="D526" s="26"/>
      <c r="E526" s="26"/>
      <c r="F526" s="15"/>
    </row>
    <row r="527">
      <c r="B527" s="26"/>
      <c r="C527" s="26"/>
      <c r="D527" s="26"/>
      <c r="E527" s="26"/>
      <c r="F527" s="15"/>
    </row>
    <row r="528">
      <c r="B528" s="26"/>
      <c r="C528" s="26"/>
      <c r="D528" s="26"/>
      <c r="E528" s="26"/>
      <c r="F528" s="15"/>
    </row>
    <row r="529">
      <c r="B529" s="26"/>
      <c r="C529" s="26"/>
      <c r="D529" s="26"/>
      <c r="E529" s="26"/>
      <c r="F529" s="15"/>
    </row>
    <row r="530">
      <c r="B530" s="26"/>
      <c r="C530" s="26"/>
      <c r="D530" s="26"/>
      <c r="E530" s="26"/>
      <c r="F530" s="15"/>
    </row>
    <row r="531">
      <c r="B531" s="26"/>
      <c r="C531" s="26"/>
      <c r="D531" s="26"/>
      <c r="E531" s="26"/>
      <c r="F531" s="15"/>
    </row>
    <row r="532">
      <c r="B532" s="26"/>
      <c r="C532" s="26"/>
      <c r="D532" s="26"/>
      <c r="E532" s="26"/>
      <c r="F532" s="15"/>
    </row>
    <row r="533">
      <c r="B533" s="26"/>
      <c r="C533" s="26"/>
      <c r="D533" s="26"/>
      <c r="E533" s="26"/>
      <c r="F533" s="15"/>
    </row>
    <row r="534">
      <c r="B534" s="26"/>
      <c r="C534" s="26"/>
      <c r="D534" s="26"/>
      <c r="E534" s="26"/>
      <c r="F534" s="15"/>
    </row>
    <row r="535">
      <c r="B535" s="26"/>
      <c r="C535" s="26"/>
      <c r="D535" s="26"/>
      <c r="E535" s="26"/>
      <c r="F535" s="15"/>
    </row>
    <row r="536">
      <c r="B536" s="26"/>
      <c r="C536" s="26"/>
      <c r="D536" s="26"/>
      <c r="E536" s="26"/>
      <c r="F536" s="15"/>
    </row>
    <row r="537">
      <c r="B537" s="26"/>
      <c r="C537" s="26"/>
      <c r="D537" s="26"/>
      <c r="E537" s="26"/>
      <c r="F537" s="15"/>
    </row>
    <row r="538">
      <c r="B538" s="26"/>
      <c r="C538" s="26"/>
      <c r="D538" s="26"/>
      <c r="E538" s="26"/>
      <c r="F538" s="15"/>
    </row>
    <row r="539">
      <c r="B539" s="26"/>
      <c r="C539" s="26"/>
      <c r="D539" s="26"/>
      <c r="E539" s="26"/>
      <c r="F539" s="15"/>
    </row>
    <row r="540">
      <c r="B540" s="26"/>
      <c r="C540" s="26"/>
      <c r="D540" s="26"/>
      <c r="E540" s="26"/>
      <c r="F540" s="15"/>
    </row>
    <row r="541">
      <c r="B541" s="26"/>
      <c r="C541" s="26"/>
      <c r="D541" s="26"/>
      <c r="E541" s="26"/>
      <c r="F541" s="15"/>
    </row>
    <row r="542">
      <c r="B542" s="26"/>
      <c r="C542" s="26"/>
      <c r="D542" s="26"/>
      <c r="E542" s="26"/>
      <c r="F542" s="15"/>
    </row>
    <row r="543">
      <c r="B543" s="26"/>
      <c r="C543" s="26"/>
      <c r="D543" s="26"/>
      <c r="E543" s="26"/>
      <c r="F543" s="15"/>
    </row>
    <row r="544">
      <c r="B544" s="26"/>
      <c r="C544" s="26"/>
      <c r="D544" s="26"/>
      <c r="E544" s="26"/>
      <c r="F544" s="15"/>
    </row>
    <row r="545">
      <c r="B545" s="26"/>
      <c r="C545" s="26"/>
      <c r="D545" s="26"/>
      <c r="E545" s="26"/>
      <c r="F545" s="15"/>
    </row>
    <row r="546">
      <c r="B546" s="26"/>
      <c r="C546" s="26"/>
      <c r="D546" s="26"/>
      <c r="E546" s="26"/>
      <c r="F546" s="15"/>
    </row>
    <row r="547">
      <c r="B547" s="26"/>
      <c r="C547" s="26"/>
      <c r="D547" s="26"/>
      <c r="E547" s="26"/>
      <c r="F547" s="15"/>
    </row>
    <row r="548">
      <c r="B548" s="26"/>
      <c r="C548" s="26"/>
      <c r="D548" s="26"/>
      <c r="E548" s="26"/>
      <c r="F548" s="15"/>
    </row>
    <row r="549">
      <c r="B549" s="26"/>
      <c r="C549" s="26"/>
      <c r="D549" s="26"/>
      <c r="E549" s="26"/>
      <c r="F549" s="15"/>
    </row>
    <row r="550">
      <c r="B550" s="26"/>
      <c r="C550" s="26"/>
      <c r="D550" s="26"/>
      <c r="E550" s="26"/>
      <c r="F550" s="15"/>
    </row>
    <row r="551">
      <c r="B551" s="26"/>
      <c r="C551" s="26"/>
      <c r="D551" s="26"/>
      <c r="E551" s="26"/>
      <c r="F551" s="15"/>
    </row>
    <row r="552">
      <c r="B552" s="26"/>
      <c r="C552" s="26"/>
      <c r="D552" s="26"/>
      <c r="E552" s="26"/>
      <c r="F552" s="15"/>
    </row>
    <row r="553">
      <c r="B553" s="26"/>
      <c r="C553" s="26"/>
      <c r="D553" s="26"/>
      <c r="E553" s="26"/>
      <c r="F553" s="15"/>
    </row>
    <row r="554">
      <c r="B554" s="26"/>
      <c r="C554" s="26"/>
      <c r="D554" s="26"/>
      <c r="E554" s="26"/>
      <c r="F554" s="15"/>
    </row>
    <row r="555">
      <c r="B555" s="26"/>
      <c r="C555" s="26"/>
      <c r="D555" s="26"/>
      <c r="E555" s="26"/>
      <c r="F555" s="15"/>
    </row>
    <row r="556">
      <c r="B556" s="26"/>
      <c r="C556" s="26"/>
      <c r="D556" s="26"/>
      <c r="E556" s="26"/>
      <c r="F556" s="15"/>
    </row>
    <row r="557">
      <c r="B557" s="26"/>
      <c r="C557" s="26"/>
      <c r="D557" s="26"/>
      <c r="E557" s="26"/>
      <c r="F557" s="15"/>
    </row>
    <row r="558">
      <c r="B558" s="26"/>
      <c r="C558" s="26"/>
      <c r="D558" s="26"/>
      <c r="E558" s="26"/>
      <c r="F558" s="15"/>
    </row>
    <row r="559">
      <c r="B559" s="26"/>
      <c r="C559" s="26"/>
      <c r="D559" s="26"/>
      <c r="E559" s="26"/>
      <c r="F559" s="15"/>
    </row>
    <row r="560">
      <c r="B560" s="26"/>
      <c r="C560" s="26"/>
      <c r="D560" s="26"/>
      <c r="E560" s="26"/>
      <c r="F560" s="15"/>
    </row>
    <row r="561">
      <c r="B561" s="26"/>
      <c r="C561" s="26"/>
      <c r="D561" s="26"/>
      <c r="E561" s="26"/>
      <c r="F561" s="15"/>
    </row>
    <row r="562">
      <c r="B562" s="26"/>
      <c r="C562" s="26"/>
      <c r="D562" s="26"/>
      <c r="E562" s="26"/>
      <c r="F562" s="15"/>
    </row>
    <row r="563">
      <c r="B563" s="26"/>
      <c r="C563" s="26"/>
      <c r="D563" s="26"/>
      <c r="E563" s="26"/>
      <c r="F563" s="15"/>
    </row>
    <row r="564">
      <c r="B564" s="26"/>
      <c r="C564" s="26"/>
      <c r="D564" s="26"/>
      <c r="E564" s="26"/>
      <c r="F564" s="15"/>
    </row>
    <row r="565">
      <c r="B565" s="26"/>
      <c r="C565" s="26"/>
      <c r="D565" s="26"/>
      <c r="E565" s="26"/>
      <c r="F565" s="15"/>
    </row>
    <row r="566">
      <c r="B566" s="26"/>
      <c r="C566" s="26"/>
      <c r="D566" s="26"/>
      <c r="E566" s="26"/>
      <c r="F566" s="15"/>
    </row>
    <row r="567">
      <c r="B567" s="26"/>
      <c r="C567" s="26"/>
      <c r="D567" s="26"/>
      <c r="E567" s="26"/>
      <c r="F567" s="15"/>
    </row>
    <row r="568">
      <c r="B568" s="26"/>
      <c r="C568" s="26"/>
      <c r="D568" s="26"/>
      <c r="E568" s="26"/>
      <c r="F568" s="15"/>
    </row>
    <row r="569">
      <c r="B569" s="26"/>
      <c r="C569" s="26"/>
      <c r="D569" s="26"/>
      <c r="E569" s="26"/>
      <c r="F569" s="15"/>
    </row>
    <row r="570">
      <c r="B570" s="26"/>
      <c r="C570" s="26"/>
      <c r="D570" s="26"/>
      <c r="E570" s="26"/>
      <c r="F570" s="15"/>
    </row>
    <row r="571">
      <c r="B571" s="26"/>
      <c r="C571" s="26"/>
      <c r="D571" s="26"/>
      <c r="E571" s="26"/>
      <c r="F571" s="15"/>
    </row>
    <row r="572">
      <c r="B572" s="26"/>
      <c r="C572" s="26"/>
      <c r="D572" s="26"/>
      <c r="E572" s="26"/>
      <c r="F572" s="15"/>
    </row>
    <row r="573">
      <c r="B573" s="26"/>
      <c r="C573" s="26"/>
      <c r="D573" s="26"/>
      <c r="E573" s="26"/>
      <c r="F573" s="15"/>
    </row>
    <row r="574">
      <c r="B574" s="26"/>
      <c r="C574" s="26"/>
      <c r="D574" s="26"/>
      <c r="E574" s="26"/>
      <c r="F574" s="15"/>
    </row>
    <row r="575">
      <c r="B575" s="26"/>
      <c r="C575" s="26"/>
      <c r="D575" s="26"/>
      <c r="E575" s="26"/>
      <c r="F575" s="15"/>
    </row>
    <row r="576">
      <c r="B576" s="26"/>
      <c r="C576" s="26"/>
      <c r="D576" s="26"/>
      <c r="E576" s="26"/>
      <c r="F576" s="15"/>
    </row>
    <row r="577">
      <c r="B577" s="26"/>
      <c r="C577" s="26"/>
      <c r="D577" s="26"/>
      <c r="E577" s="26"/>
      <c r="F577" s="15"/>
    </row>
    <row r="578">
      <c r="B578" s="26"/>
      <c r="C578" s="26"/>
      <c r="D578" s="26"/>
      <c r="E578" s="26"/>
      <c r="F578" s="15"/>
    </row>
    <row r="579">
      <c r="B579" s="26"/>
      <c r="C579" s="26"/>
      <c r="D579" s="26"/>
      <c r="E579" s="26"/>
      <c r="F579" s="15"/>
    </row>
    <row r="580">
      <c r="B580" s="26"/>
      <c r="C580" s="26"/>
      <c r="D580" s="26"/>
      <c r="E580" s="26"/>
      <c r="F580" s="15"/>
    </row>
    <row r="581">
      <c r="B581" s="26"/>
      <c r="C581" s="26"/>
      <c r="D581" s="26"/>
      <c r="E581" s="26"/>
      <c r="F581" s="15"/>
    </row>
    <row r="582">
      <c r="B582" s="26"/>
      <c r="C582" s="26"/>
      <c r="D582" s="26"/>
      <c r="E582" s="26"/>
      <c r="F582" s="15"/>
    </row>
    <row r="583">
      <c r="B583" s="26"/>
      <c r="C583" s="26"/>
      <c r="D583" s="26"/>
      <c r="E583" s="26"/>
      <c r="F583" s="15"/>
    </row>
    <row r="584">
      <c r="B584" s="26"/>
      <c r="C584" s="26"/>
      <c r="D584" s="26"/>
      <c r="E584" s="26"/>
      <c r="F584" s="15"/>
    </row>
    <row r="585">
      <c r="B585" s="26"/>
      <c r="C585" s="26"/>
      <c r="D585" s="26"/>
      <c r="E585" s="26"/>
      <c r="F585" s="15"/>
    </row>
    <row r="586">
      <c r="B586" s="26"/>
      <c r="C586" s="26"/>
      <c r="D586" s="26"/>
      <c r="E586" s="26"/>
      <c r="F586" s="15"/>
    </row>
    <row r="587">
      <c r="B587" s="26"/>
      <c r="C587" s="26"/>
      <c r="D587" s="26"/>
      <c r="E587" s="26"/>
      <c r="F587" s="15"/>
    </row>
    <row r="588">
      <c r="B588" s="26"/>
      <c r="C588" s="26"/>
      <c r="D588" s="26"/>
      <c r="E588" s="26"/>
      <c r="F588" s="15"/>
    </row>
    <row r="589">
      <c r="B589" s="26"/>
      <c r="C589" s="26"/>
      <c r="D589" s="26"/>
      <c r="E589" s="26"/>
      <c r="F589" s="15"/>
    </row>
    <row r="590">
      <c r="B590" s="26"/>
      <c r="C590" s="26"/>
      <c r="D590" s="26"/>
      <c r="E590" s="26"/>
      <c r="F590" s="15"/>
    </row>
    <row r="591">
      <c r="B591" s="26"/>
      <c r="C591" s="26"/>
      <c r="D591" s="26"/>
      <c r="E591" s="26"/>
      <c r="F591" s="15"/>
    </row>
    <row r="592">
      <c r="B592" s="26"/>
      <c r="C592" s="26"/>
      <c r="D592" s="26"/>
      <c r="E592" s="26"/>
      <c r="F592" s="15"/>
    </row>
    <row r="593">
      <c r="B593" s="26"/>
      <c r="C593" s="26"/>
      <c r="D593" s="26"/>
      <c r="E593" s="26"/>
      <c r="F593" s="15"/>
    </row>
    <row r="594">
      <c r="B594" s="26"/>
      <c r="C594" s="26"/>
      <c r="D594" s="26"/>
      <c r="E594" s="26"/>
      <c r="F594" s="15"/>
    </row>
    <row r="595">
      <c r="B595" s="26"/>
      <c r="C595" s="26"/>
      <c r="D595" s="26"/>
      <c r="E595" s="26"/>
      <c r="F595" s="15"/>
    </row>
    <row r="596">
      <c r="B596" s="26"/>
      <c r="C596" s="26"/>
      <c r="D596" s="26"/>
      <c r="E596" s="26"/>
      <c r="F596" s="15"/>
    </row>
    <row r="597">
      <c r="B597" s="26"/>
      <c r="C597" s="26"/>
      <c r="D597" s="26"/>
      <c r="E597" s="26"/>
      <c r="F597" s="15"/>
    </row>
    <row r="598">
      <c r="B598" s="26"/>
      <c r="C598" s="26"/>
      <c r="D598" s="26"/>
      <c r="E598" s="26"/>
      <c r="F598" s="15"/>
    </row>
    <row r="599">
      <c r="B599" s="26"/>
      <c r="C599" s="26"/>
      <c r="D599" s="26"/>
      <c r="E599" s="26"/>
      <c r="F599" s="15"/>
    </row>
    <row r="600">
      <c r="B600" s="26"/>
      <c r="C600" s="26"/>
      <c r="D600" s="26"/>
      <c r="E600" s="26"/>
      <c r="F600" s="15"/>
    </row>
    <row r="601">
      <c r="B601" s="26"/>
      <c r="C601" s="26"/>
      <c r="D601" s="26"/>
      <c r="E601" s="26"/>
      <c r="F601" s="15"/>
    </row>
    <row r="602">
      <c r="B602" s="26"/>
      <c r="C602" s="26"/>
      <c r="D602" s="26"/>
      <c r="E602" s="26"/>
      <c r="F602" s="15"/>
    </row>
    <row r="603">
      <c r="B603" s="26"/>
      <c r="C603" s="26"/>
      <c r="D603" s="26"/>
      <c r="E603" s="26"/>
      <c r="F603" s="15"/>
    </row>
    <row r="604">
      <c r="B604" s="26"/>
      <c r="C604" s="26"/>
      <c r="D604" s="26"/>
      <c r="E604" s="26"/>
      <c r="F604" s="15"/>
    </row>
    <row r="605">
      <c r="B605" s="26"/>
      <c r="C605" s="26"/>
      <c r="D605" s="26"/>
      <c r="E605" s="26"/>
      <c r="F605" s="15"/>
    </row>
    <row r="606">
      <c r="B606" s="26"/>
      <c r="C606" s="26"/>
      <c r="D606" s="26"/>
      <c r="E606" s="26"/>
      <c r="F606" s="15"/>
    </row>
    <row r="607">
      <c r="B607" s="26"/>
      <c r="C607" s="26"/>
      <c r="D607" s="26"/>
      <c r="E607" s="26"/>
      <c r="F607" s="15"/>
    </row>
    <row r="608">
      <c r="B608" s="26"/>
      <c r="C608" s="26"/>
      <c r="D608" s="26"/>
      <c r="E608" s="26"/>
      <c r="F608" s="15"/>
    </row>
    <row r="609">
      <c r="B609" s="26"/>
      <c r="C609" s="26"/>
      <c r="D609" s="26"/>
      <c r="E609" s="26"/>
      <c r="F609" s="15"/>
    </row>
    <row r="610">
      <c r="B610" s="26"/>
      <c r="C610" s="26"/>
      <c r="D610" s="26"/>
      <c r="E610" s="26"/>
      <c r="F610" s="15"/>
    </row>
    <row r="611">
      <c r="B611" s="26"/>
      <c r="C611" s="26"/>
      <c r="D611" s="26"/>
      <c r="E611" s="26"/>
      <c r="F611" s="15"/>
    </row>
    <row r="612">
      <c r="B612" s="26"/>
      <c r="C612" s="26"/>
      <c r="D612" s="26"/>
      <c r="E612" s="26"/>
      <c r="F612" s="15"/>
    </row>
    <row r="613">
      <c r="B613" s="26"/>
      <c r="C613" s="26"/>
      <c r="D613" s="26"/>
      <c r="E613" s="26"/>
      <c r="F613" s="15"/>
    </row>
    <row r="614">
      <c r="B614" s="26"/>
      <c r="C614" s="26"/>
      <c r="D614" s="26"/>
      <c r="E614" s="26"/>
      <c r="F614" s="15"/>
    </row>
    <row r="615">
      <c r="B615" s="26"/>
      <c r="C615" s="26"/>
      <c r="D615" s="26"/>
      <c r="E615" s="26"/>
      <c r="F615" s="15"/>
    </row>
    <row r="616">
      <c r="B616" s="26"/>
      <c r="C616" s="26"/>
      <c r="D616" s="26"/>
      <c r="E616" s="26"/>
      <c r="F616" s="15"/>
    </row>
    <row r="617">
      <c r="B617" s="26"/>
      <c r="C617" s="26"/>
      <c r="D617" s="26"/>
      <c r="E617" s="26"/>
      <c r="F617" s="15"/>
    </row>
    <row r="618">
      <c r="B618" s="26"/>
      <c r="C618" s="26"/>
      <c r="D618" s="26"/>
      <c r="E618" s="26"/>
      <c r="F618" s="15"/>
    </row>
    <row r="619">
      <c r="B619" s="26"/>
      <c r="C619" s="26"/>
      <c r="D619" s="26"/>
      <c r="E619" s="26"/>
      <c r="F619" s="15"/>
    </row>
    <row r="620">
      <c r="B620" s="26"/>
      <c r="C620" s="26"/>
      <c r="D620" s="26"/>
      <c r="E620" s="26"/>
      <c r="F620" s="15"/>
    </row>
    <row r="621">
      <c r="B621" s="26"/>
      <c r="C621" s="26"/>
      <c r="D621" s="26"/>
      <c r="E621" s="26"/>
      <c r="F621" s="15"/>
    </row>
    <row r="622">
      <c r="B622" s="26"/>
      <c r="C622" s="26"/>
      <c r="D622" s="26"/>
      <c r="E622" s="26"/>
      <c r="F622" s="15"/>
    </row>
    <row r="623">
      <c r="B623" s="26"/>
      <c r="C623" s="26"/>
      <c r="D623" s="26"/>
      <c r="E623" s="26"/>
      <c r="F623" s="15"/>
    </row>
    <row r="624">
      <c r="B624" s="26"/>
      <c r="C624" s="26"/>
      <c r="D624" s="26"/>
      <c r="E624" s="26"/>
      <c r="F624" s="15"/>
    </row>
    <row r="625">
      <c r="B625" s="26"/>
      <c r="C625" s="26"/>
      <c r="D625" s="26"/>
      <c r="E625" s="26"/>
      <c r="F625" s="15"/>
    </row>
    <row r="626">
      <c r="B626" s="26"/>
      <c r="C626" s="26"/>
      <c r="D626" s="26"/>
      <c r="E626" s="26"/>
      <c r="F626" s="15"/>
    </row>
    <row r="627">
      <c r="B627" s="26"/>
      <c r="C627" s="26"/>
      <c r="D627" s="26"/>
      <c r="E627" s="26"/>
      <c r="F627" s="15"/>
    </row>
    <row r="628">
      <c r="B628" s="26"/>
      <c r="C628" s="26"/>
      <c r="D628" s="26"/>
      <c r="E628" s="26"/>
      <c r="F628" s="15"/>
    </row>
    <row r="629">
      <c r="B629" s="26"/>
      <c r="C629" s="26"/>
      <c r="D629" s="26"/>
      <c r="E629" s="26"/>
      <c r="F629" s="15"/>
    </row>
    <row r="630">
      <c r="B630" s="26"/>
      <c r="C630" s="26"/>
      <c r="D630" s="26"/>
      <c r="E630" s="26"/>
      <c r="F630" s="15"/>
    </row>
    <row r="631">
      <c r="B631" s="26"/>
      <c r="C631" s="26"/>
      <c r="D631" s="26"/>
      <c r="E631" s="26"/>
      <c r="F631" s="15"/>
    </row>
    <row r="632">
      <c r="B632" s="26"/>
      <c r="C632" s="26"/>
      <c r="D632" s="26"/>
      <c r="E632" s="26"/>
      <c r="F632" s="15"/>
    </row>
    <row r="633">
      <c r="B633" s="26"/>
      <c r="C633" s="26"/>
      <c r="D633" s="26"/>
      <c r="E633" s="26"/>
      <c r="F633" s="15"/>
    </row>
    <row r="634">
      <c r="B634" s="26"/>
      <c r="C634" s="26"/>
      <c r="D634" s="26"/>
      <c r="E634" s="26"/>
      <c r="F634" s="15"/>
    </row>
    <row r="635">
      <c r="B635" s="26"/>
      <c r="C635" s="26"/>
      <c r="D635" s="26"/>
      <c r="E635" s="26"/>
      <c r="F635" s="15"/>
    </row>
    <row r="636">
      <c r="B636" s="26"/>
      <c r="C636" s="26"/>
      <c r="D636" s="26"/>
      <c r="E636" s="26"/>
      <c r="F636" s="15"/>
    </row>
    <row r="637">
      <c r="B637" s="26"/>
      <c r="C637" s="26"/>
      <c r="D637" s="26"/>
      <c r="E637" s="26"/>
      <c r="F637" s="15"/>
    </row>
    <row r="638">
      <c r="B638" s="26"/>
      <c r="C638" s="26"/>
      <c r="D638" s="26"/>
      <c r="E638" s="26"/>
      <c r="F638" s="15"/>
    </row>
    <row r="639">
      <c r="B639" s="26"/>
      <c r="C639" s="26"/>
      <c r="D639" s="26"/>
      <c r="E639" s="26"/>
      <c r="F639" s="15"/>
    </row>
    <row r="640">
      <c r="B640" s="26"/>
      <c r="C640" s="26"/>
      <c r="D640" s="26"/>
      <c r="E640" s="26"/>
      <c r="F640" s="15"/>
    </row>
    <row r="641">
      <c r="B641" s="26"/>
      <c r="C641" s="26"/>
      <c r="D641" s="26"/>
      <c r="E641" s="26"/>
      <c r="F641" s="15"/>
    </row>
    <row r="642">
      <c r="B642" s="26"/>
      <c r="C642" s="26"/>
      <c r="D642" s="26"/>
      <c r="E642" s="26"/>
      <c r="F642" s="15"/>
    </row>
    <row r="643">
      <c r="B643" s="26"/>
      <c r="C643" s="26"/>
      <c r="D643" s="26"/>
      <c r="E643" s="26"/>
      <c r="F643" s="15"/>
    </row>
    <row r="644">
      <c r="B644" s="26"/>
      <c r="C644" s="26"/>
      <c r="D644" s="26"/>
      <c r="E644" s="26"/>
      <c r="F644" s="15"/>
    </row>
    <row r="645">
      <c r="B645" s="26"/>
      <c r="C645" s="26"/>
      <c r="D645" s="26"/>
      <c r="E645" s="26"/>
      <c r="F645" s="15"/>
    </row>
    <row r="646">
      <c r="B646" s="26"/>
      <c r="C646" s="26"/>
      <c r="D646" s="26"/>
      <c r="E646" s="26"/>
      <c r="F646" s="15"/>
    </row>
    <row r="647">
      <c r="B647" s="26"/>
      <c r="C647" s="26"/>
      <c r="D647" s="26"/>
      <c r="E647" s="26"/>
      <c r="F647" s="15"/>
    </row>
    <row r="648">
      <c r="B648" s="26"/>
      <c r="C648" s="26"/>
      <c r="D648" s="26"/>
      <c r="E648" s="26"/>
      <c r="F648" s="15"/>
    </row>
    <row r="649">
      <c r="B649" s="26"/>
      <c r="C649" s="26"/>
      <c r="D649" s="26"/>
      <c r="E649" s="26"/>
      <c r="F649" s="15"/>
    </row>
    <row r="650">
      <c r="B650" s="26"/>
      <c r="C650" s="26"/>
      <c r="D650" s="26"/>
      <c r="E650" s="26"/>
      <c r="F650" s="15"/>
    </row>
    <row r="651">
      <c r="B651" s="26"/>
      <c r="C651" s="26"/>
      <c r="D651" s="26"/>
      <c r="E651" s="26"/>
      <c r="F651" s="15"/>
    </row>
    <row r="652">
      <c r="B652" s="26"/>
      <c r="C652" s="26"/>
      <c r="D652" s="26"/>
      <c r="E652" s="26"/>
      <c r="F652" s="15"/>
    </row>
    <row r="653">
      <c r="B653" s="26"/>
      <c r="C653" s="26"/>
      <c r="D653" s="26"/>
      <c r="E653" s="26"/>
      <c r="F653" s="15"/>
    </row>
    <row r="654">
      <c r="B654" s="26"/>
      <c r="C654" s="26"/>
      <c r="D654" s="26"/>
      <c r="E654" s="26"/>
      <c r="F654" s="15"/>
    </row>
    <row r="655">
      <c r="B655" s="26"/>
      <c r="C655" s="26"/>
      <c r="D655" s="26"/>
      <c r="E655" s="26"/>
      <c r="F655" s="15"/>
    </row>
    <row r="656">
      <c r="B656" s="26"/>
      <c r="C656" s="26"/>
      <c r="D656" s="26"/>
      <c r="E656" s="26"/>
      <c r="F656" s="15"/>
    </row>
    <row r="657">
      <c r="B657" s="26"/>
      <c r="C657" s="26"/>
      <c r="D657" s="26"/>
      <c r="E657" s="26"/>
      <c r="F657" s="15"/>
    </row>
    <row r="658">
      <c r="B658" s="26"/>
      <c r="C658" s="26"/>
      <c r="D658" s="26"/>
      <c r="E658" s="26"/>
      <c r="F658" s="15"/>
    </row>
    <row r="659">
      <c r="B659" s="26"/>
      <c r="C659" s="26"/>
      <c r="D659" s="26"/>
      <c r="E659" s="26"/>
      <c r="F659" s="15"/>
    </row>
    <row r="660">
      <c r="B660" s="26"/>
      <c r="C660" s="26"/>
      <c r="D660" s="26"/>
      <c r="E660" s="26"/>
      <c r="F660" s="15"/>
    </row>
    <row r="661">
      <c r="B661" s="26"/>
      <c r="C661" s="26"/>
      <c r="D661" s="26"/>
      <c r="E661" s="26"/>
      <c r="F661" s="15"/>
    </row>
    <row r="662">
      <c r="B662" s="26"/>
      <c r="C662" s="26"/>
      <c r="D662" s="26"/>
      <c r="E662" s="26"/>
      <c r="F662" s="15"/>
    </row>
    <row r="663">
      <c r="B663" s="26"/>
      <c r="C663" s="26"/>
      <c r="D663" s="26"/>
      <c r="E663" s="26"/>
      <c r="F663" s="15"/>
    </row>
    <row r="664">
      <c r="B664" s="26"/>
      <c r="C664" s="26"/>
      <c r="D664" s="26"/>
      <c r="E664" s="26"/>
      <c r="F664" s="15"/>
    </row>
    <row r="665">
      <c r="B665" s="26"/>
      <c r="C665" s="26"/>
      <c r="D665" s="26"/>
      <c r="E665" s="26"/>
      <c r="F665" s="15"/>
    </row>
    <row r="666">
      <c r="B666" s="26"/>
      <c r="C666" s="26"/>
      <c r="D666" s="26"/>
      <c r="E666" s="26"/>
      <c r="F666" s="15"/>
    </row>
    <row r="667">
      <c r="B667" s="26"/>
      <c r="C667" s="26"/>
      <c r="D667" s="26"/>
      <c r="E667" s="26"/>
      <c r="F667" s="15"/>
    </row>
    <row r="668">
      <c r="B668" s="26"/>
      <c r="C668" s="26"/>
      <c r="D668" s="26"/>
      <c r="E668" s="26"/>
      <c r="F668" s="15"/>
    </row>
    <row r="669">
      <c r="B669" s="26"/>
      <c r="C669" s="26"/>
      <c r="D669" s="26"/>
      <c r="E669" s="26"/>
      <c r="F669" s="15"/>
    </row>
    <row r="670">
      <c r="B670" s="26"/>
      <c r="C670" s="26"/>
      <c r="D670" s="26"/>
      <c r="E670" s="26"/>
      <c r="F670" s="15"/>
    </row>
    <row r="671">
      <c r="B671" s="26"/>
      <c r="C671" s="26"/>
      <c r="D671" s="26"/>
      <c r="E671" s="26"/>
      <c r="F671" s="15"/>
    </row>
    <row r="672">
      <c r="B672" s="26"/>
      <c r="C672" s="26"/>
      <c r="D672" s="26"/>
      <c r="E672" s="26"/>
      <c r="F672" s="15"/>
    </row>
    <row r="673">
      <c r="B673" s="26"/>
      <c r="C673" s="26"/>
      <c r="D673" s="26"/>
      <c r="E673" s="26"/>
      <c r="F673" s="15"/>
    </row>
    <row r="674">
      <c r="B674" s="26"/>
      <c r="C674" s="26"/>
      <c r="D674" s="26"/>
      <c r="E674" s="26"/>
      <c r="F674" s="15"/>
    </row>
    <row r="675">
      <c r="B675" s="26"/>
      <c r="C675" s="26"/>
      <c r="D675" s="26"/>
      <c r="E675" s="26"/>
      <c r="F675" s="15"/>
    </row>
    <row r="676">
      <c r="B676" s="26"/>
      <c r="C676" s="26"/>
      <c r="D676" s="26"/>
      <c r="E676" s="26"/>
      <c r="F676" s="15"/>
    </row>
    <row r="677">
      <c r="B677" s="26"/>
      <c r="C677" s="26"/>
      <c r="D677" s="26"/>
      <c r="E677" s="26"/>
      <c r="F677" s="15"/>
    </row>
    <row r="678">
      <c r="B678" s="26"/>
      <c r="C678" s="26"/>
      <c r="D678" s="26"/>
      <c r="E678" s="26"/>
      <c r="F678" s="15"/>
    </row>
    <row r="679">
      <c r="B679" s="26"/>
      <c r="C679" s="26"/>
      <c r="D679" s="26"/>
      <c r="E679" s="26"/>
      <c r="F679" s="15"/>
    </row>
    <row r="680">
      <c r="B680" s="26"/>
      <c r="C680" s="26"/>
      <c r="D680" s="26"/>
      <c r="E680" s="26"/>
      <c r="F680" s="15"/>
    </row>
    <row r="681">
      <c r="B681" s="26"/>
      <c r="C681" s="26"/>
      <c r="D681" s="26"/>
      <c r="E681" s="26"/>
      <c r="F681" s="15"/>
    </row>
    <row r="682">
      <c r="B682" s="26"/>
      <c r="C682" s="26"/>
      <c r="D682" s="26"/>
      <c r="E682" s="26"/>
      <c r="F682" s="15"/>
    </row>
    <row r="683">
      <c r="B683" s="26"/>
      <c r="C683" s="26"/>
      <c r="D683" s="26"/>
      <c r="E683" s="26"/>
      <c r="F683" s="15"/>
    </row>
    <row r="684">
      <c r="B684" s="26"/>
      <c r="C684" s="26"/>
      <c r="D684" s="26"/>
      <c r="E684" s="26"/>
      <c r="F684" s="15"/>
    </row>
    <row r="685">
      <c r="B685" s="26"/>
      <c r="C685" s="26"/>
      <c r="D685" s="26"/>
      <c r="E685" s="26"/>
      <c r="F685" s="15"/>
    </row>
    <row r="686">
      <c r="B686" s="26"/>
      <c r="C686" s="26"/>
      <c r="D686" s="26"/>
      <c r="E686" s="26"/>
      <c r="F686" s="15"/>
    </row>
    <row r="687">
      <c r="B687" s="26"/>
      <c r="C687" s="26"/>
      <c r="D687" s="26"/>
      <c r="E687" s="26"/>
      <c r="F687" s="15"/>
    </row>
    <row r="688">
      <c r="B688" s="26"/>
      <c r="C688" s="26"/>
      <c r="D688" s="26"/>
      <c r="E688" s="26"/>
      <c r="F688" s="15"/>
    </row>
    <row r="689">
      <c r="B689" s="26"/>
      <c r="C689" s="26"/>
      <c r="D689" s="26"/>
      <c r="E689" s="26"/>
      <c r="F689" s="15"/>
    </row>
    <row r="690">
      <c r="B690" s="26"/>
      <c r="C690" s="26"/>
      <c r="D690" s="26"/>
      <c r="E690" s="26"/>
      <c r="F690" s="15"/>
    </row>
    <row r="691">
      <c r="B691" s="26"/>
      <c r="C691" s="26"/>
      <c r="D691" s="26"/>
      <c r="E691" s="26"/>
      <c r="F691" s="15"/>
    </row>
    <row r="692">
      <c r="B692" s="26"/>
      <c r="C692" s="26"/>
      <c r="D692" s="26"/>
      <c r="E692" s="26"/>
      <c r="F692" s="15"/>
    </row>
    <row r="693">
      <c r="B693" s="26"/>
      <c r="C693" s="26"/>
      <c r="D693" s="26"/>
      <c r="E693" s="26"/>
      <c r="F693" s="15"/>
    </row>
    <row r="694">
      <c r="B694" s="26"/>
      <c r="C694" s="26"/>
      <c r="D694" s="26"/>
      <c r="E694" s="26"/>
      <c r="F694" s="15"/>
    </row>
    <row r="695">
      <c r="B695" s="26"/>
      <c r="C695" s="26"/>
      <c r="D695" s="26"/>
      <c r="E695" s="26"/>
      <c r="F695" s="15"/>
    </row>
    <row r="696">
      <c r="B696" s="26"/>
      <c r="C696" s="26"/>
      <c r="D696" s="26"/>
      <c r="E696" s="26"/>
      <c r="F696" s="15"/>
    </row>
    <row r="697">
      <c r="B697" s="26"/>
      <c r="C697" s="26"/>
      <c r="D697" s="26"/>
      <c r="E697" s="26"/>
      <c r="F697" s="15"/>
    </row>
    <row r="698">
      <c r="B698" s="26"/>
      <c r="C698" s="26"/>
      <c r="D698" s="26"/>
      <c r="E698" s="26"/>
      <c r="F698" s="15"/>
    </row>
    <row r="699">
      <c r="B699" s="26"/>
      <c r="C699" s="26"/>
      <c r="D699" s="26"/>
      <c r="E699" s="26"/>
      <c r="F699" s="15"/>
    </row>
    <row r="700">
      <c r="B700" s="26"/>
      <c r="C700" s="26"/>
      <c r="D700" s="26"/>
      <c r="E700" s="26"/>
      <c r="F700" s="15"/>
    </row>
    <row r="701">
      <c r="B701" s="26"/>
      <c r="C701" s="26"/>
      <c r="D701" s="26"/>
      <c r="E701" s="26"/>
      <c r="F701" s="15"/>
    </row>
    <row r="702">
      <c r="B702" s="26"/>
      <c r="C702" s="26"/>
      <c r="D702" s="26"/>
      <c r="E702" s="26"/>
      <c r="F702" s="15"/>
    </row>
    <row r="703">
      <c r="B703" s="26"/>
      <c r="C703" s="26"/>
      <c r="D703" s="26"/>
      <c r="E703" s="26"/>
      <c r="F703" s="15"/>
    </row>
    <row r="704">
      <c r="B704" s="26"/>
      <c r="C704" s="26"/>
      <c r="D704" s="26"/>
      <c r="E704" s="26"/>
      <c r="F704" s="15"/>
    </row>
    <row r="705">
      <c r="B705" s="26"/>
      <c r="C705" s="26"/>
      <c r="D705" s="26"/>
      <c r="E705" s="26"/>
      <c r="F705" s="15"/>
    </row>
    <row r="706">
      <c r="B706" s="26"/>
      <c r="C706" s="26"/>
      <c r="D706" s="26"/>
      <c r="E706" s="26"/>
      <c r="F706" s="15"/>
    </row>
    <row r="707">
      <c r="B707" s="26"/>
      <c r="C707" s="26"/>
      <c r="D707" s="26"/>
      <c r="E707" s="26"/>
      <c r="F707" s="15"/>
    </row>
    <row r="708">
      <c r="B708" s="26"/>
      <c r="C708" s="26"/>
      <c r="D708" s="26"/>
      <c r="E708" s="26"/>
      <c r="F708" s="15"/>
    </row>
    <row r="709">
      <c r="B709" s="26"/>
      <c r="C709" s="26"/>
      <c r="D709" s="26"/>
      <c r="E709" s="26"/>
      <c r="F709" s="15"/>
    </row>
    <row r="710">
      <c r="B710" s="26"/>
      <c r="C710" s="26"/>
      <c r="D710" s="26"/>
      <c r="E710" s="26"/>
      <c r="F710" s="15"/>
    </row>
    <row r="711">
      <c r="B711" s="26"/>
      <c r="C711" s="26"/>
      <c r="D711" s="26"/>
      <c r="E711" s="26"/>
      <c r="F711" s="15"/>
    </row>
    <row r="712">
      <c r="B712" s="26"/>
      <c r="C712" s="26"/>
      <c r="D712" s="26"/>
      <c r="E712" s="26"/>
      <c r="F712" s="15"/>
    </row>
    <row r="713">
      <c r="B713" s="26"/>
      <c r="C713" s="26"/>
      <c r="D713" s="26"/>
      <c r="E713" s="26"/>
      <c r="F713" s="15"/>
    </row>
    <row r="714">
      <c r="B714" s="26"/>
      <c r="C714" s="26"/>
      <c r="D714" s="26"/>
      <c r="E714" s="26"/>
      <c r="F714" s="15"/>
    </row>
    <row r="715">
      <c r="B715" s="26"/>
      <c r="C715" s="26"/>
      <c r="D715" s="26"/>
      <c r="E715" s="26"/>
      <c r="F715" s="15"/>
    </row>
    <row r="716">
      <c r="B716" s="26"/>
      <c r="C716" s="26"/>
      <c r="D716" s="26"/>
      <c r="E716" s="26"/>
      <c r="F716" s="15"/>
    </row>
    <row r="717">
      <c r="B717" s="26"/>
      <c r="C717" s="26"/>
      <c r="D717" s="26"/>
      <c r="E717" s="26"/>
      <c r="F717" s="15"/>
    </row>
    <row r="718">
      <c r="B718" s="26"/>
      <c r="C718" s="26"/>
      <c r="D718" s="26"/>
      <c r="E718" s="26"/>
      <c r="F718" s="15"/>
    </row>
    <row r="719">
      <c r="B719" s="26"/>
      <c r="C719" s="26"/>
      <c r="D719" s="26"/>
      <c r="E719" s="26"/>
      <c r="F719" s="15"/>
    </row>
    <row r="720">
      <c r="B720" s="26"/>
      <c r="C720" s="26"/>
      <c r="D720" s="26"/>
      <c r="E720" s="26"/>
      <c r="F720" s="15"/>
    </row>
    <row r="721">
      <c r="B721" s="26"/>
      <c r="C721" s="26"/>
      <c r="D721" s="26"/>
      <c r="E721" s="26"/>
      <c r="F721" s="15"/>
    </row>
    <row r="722">
      <c r="B722" s="26"/>
      <c r="C722" s="26"/>
      <c r="D722" s="26"/>
      <c r="E722" s="26"/>
      <c r="F722" s="15"/>
    </row>
    <row r="723">
      <c r="B723" s="26"/>
      <c r="C723" s="26"/>
      <c r="D723" s="26"/>
      <c r="E723" s="26"/>
      <c r="F723" s="15"/>
    </row>
    <row r="724">
      <c r="B724" s="26"/>
      <c r="C724" s="26"/>
      <c r="D724" s="26"/>
      <c r="E724" s="26"/>
      <c r="F724" s="15"/>
    </row>
    <row r="725">
      <c r="B725" s="26"/>
      <c r="C725" s="26"/>
      <c r="D725" s="26"/>
      <c r="E725" s="26"/>
      <c r="F725" s="15"/>
    </row>
    <row r="726">
      <c r="B726" s="26"/>
      <c r="C726" s="26"/>
      <c r="D726" s="26"/>
      <c r="E726" s="26"/>
      <c r="F726" s="15"/>
    </row>
    <row r="727">
      <c r="B727" s="26"/>
      <c r="C727" s="26"/>
      <c r="D727" s="26"/>
      <c r="E727" s="26"/>
      <c r="F727" s="15"/>
    </row>
    <row r="728">
      <c r="B728" s="26"/>
      <c r="C728" s="26"/>
      <c r="D728" s="26"/>
      <c r="E728" s="26"/>
      <c r="F728" s="15"/>
    </row>
    <row r="729">
      <c r="B729" s="26"/>
      <c r="C729" s="26"/>
      <c r="D729" s="26"/>
      <c r="E729" s="26"/>
      <c r="F729" s="15"/>
    </row>
    <row r="730">
      <c r="B730" s="26"/>
      <c r="C730" s="26"/>
      <c r="D730" s="26"/>
      <c r="E730" s="26"/>
      <c r="F730" s="15"/>
    </row>
    <row r="731">
      <c r="B731" s="26"/>
      <c r="C731" s="26"/>
      <c r="D731" s="26"/>
      <c r="E731" s="26"/>
      <c r="F731" s="15"/>
    </row>
    <row r="732">
      <c r="B732" s="26"/>
      <c r="C732" s="26"/>
      <c r="D732" s="26"/>
      <c r="E732" s="26"/>
      <c r="F732" s="15"/>
    </row>
    <row r="733">
      <c r="B733" s="26"/>
      <c r="C733" s="26"/>
      <c r="D733" s="26"/>
      <c r="E733" s="26"/>
      <c r="F733" s="15"/>
    </row>
    <row r="734">
      <c r="B734" s="26"/>
      <c r="C734" s="26"/>
      <c r="D734" s="26"/>
      <c r="E734" s="26"/>
      <c r="F734" s="15"/>
    </row>
    <row r="735">
      <c r="B735" s="26"/>
      <c r="C735" s="26"/>
      <c r="D735" s="26"/>
      <c r="E735" s="26"/>
      <c r="F735" s="15"/>
    </row>
    <row r="736">
      <c r="B736" s="26"/>
      <c r="C736" s="26"/>
      <c r="D736" s="26"/>
      <c r="E736" s="26"/>
      <c r="F736" s="15"/>
    </row>
    <row r="737">
      <c r="B737" s="26"/>
      <c r="C737" s="26"/>
      <c r="D737" s="26"/>
      <c r="E737" s="26"/>
      <c r="F737" s="15"/>
    </row>
    <row r="738">
      <c r="B738" s="26"/>
      <c r="C738" s="26"/>
      <c r="D738" s="26"/>
      <c r="E738" s="26"/>
      <c r="F738" s="15"/>
    </row>
    <row r="739">
      <c r="B739" s="26"/>
      <c r="C739" s="26"/>
      <c r="D739" s="26"/>
      <c r="E739" s="26"/>
      <c r="F739" s="15"/>
    </row>
    <row r="740">
      <c r="B740" s="26"/>
      <c r="C740" s="26"/>
      <c r="D740" s="26"/>
      <c r="E740" s="26"/>
      <c r="F740" s="15"/>
    </row>
    <row r="741">
      <c r="B741" s="26"/>
      <c r="C741" s="26"/>
      <c r="D741" s="26"/>
      <c r="E741" s="26"/>
      <c r="F741" s="15"/>
    </row>
    <row r="742">
      <c r="B742" s="26"/>
      <c r="C742" s="26"/>
      <c r="D742" s="26"/>
      <c r="E742" s="26"/>
      <c r="F742" s="15"/>
    </row>
    <row r="743">
      <c r="B743" s="26"/>
      <c r="C743" s="26"/>
      <c r="D743" s="26"/>
      <c r="E743" s="26"/>
      <c r="F743" s="15"/>
    </row>
    <row r="744">
      <c r="B744" s="26"/>
      <c r="C744" s="26"/>
      <c r="D744" s="26"/>
      <c r="E744" s="26"/>
      <c r="F744" s="15"/>
    </row>
    <row r="745">
      <c r="B745" s="26"/>
      <c r="C745" s="26"/>
      <c r="D745" s="26"/>
      <c r="E745" s="26"/>
      <c r="F745" s="15"/>
    </row>
    <row r="746">
      <c r="B746" s="26"/>
      <c r="C746" s="26"/>
      <c r="D746" s="26"/>
      <c r="E746" s="26"/>
      <c r="F746" s="15"/>
    </row>
    <row r="747">
      <c r="B747" s="26"/>
      <c r="C747" s="26"/>
      <c r="D747" s="26"/>
      <c r="E747" s="26"/>
      <c r="F747" s="15"/>
    </row>
    <row r="748">
      <c r="B748" s="26"/>
      <c r="C748" s="26"/>
      <c r="D748" s="26"/>
      <c r="E748" s="26"/>
      <c r="F748" s="15"/>
    </row>
    <row r="749">
      <c r="B749" s="26"/>
      <c r="C749" s="26"/>
      <c r="D749" s="26"/>
      <c r="E749" s="26"/>
      <c r="F749" s="15"/>
    </row>
    <row r="750">
      <c r="B750" s="26"/>
      <c r="C750" s="26"/>
      <c r="D750" s="26"/>
      <c r="E750" s="26"/>
      <c r="F750" s="15"/>
    </row>
    <row r="751">
      <c r="B751" s="26"/>
      <c r="C751" s="26"/>
      <c r="D751" s="26"/>
      <c r="E751" s="26"/>
      <c r="F751" s="15"/>
    </row>
    <row r="752">
      <c r="B752" s="26"/>
      <c r="C752" s="26"/>
      <c r="D752" s="26"/>
      <c r="E752" s="26"/>
      <c r="F752" s="15"/>
    </row>
    <row r="753">
      <c r="B753" s="26"/>
      <c r="C753" s="26"/>
      <c r="D753" s="26"/>
      <c r="E753" s="26"/>
      <c r="F753" s="15"/>
    </row>
    <row r="754">
      <c r="B754" s="26"/>
      <c r="C754" s="26"/>
      <c r="D754" s="26"/>
      <c r="E754" s="26"/>
      <c r="F754" s="15"/>
    </row>
    <row r="755">
      <c r="B755" s="26"/>
      <c r="C755" s="26"/>
      <c r="D755" s="26"/>
      <c r="E755" s="26"/>
      <c r="F755" s="15"/>
    </row>
    <row r="756">
      <c r="B756" s="26"/>
      <c r="C756" s="26"/>
      <c r="D756" s="26"/>
      <c r="E756" s="26"/>
      <c r="F756" s="15"/>
    </row>
    <row r="757">
      <c r="B757" s="26"/>
      <c r="C757" s="26"/>
      <c r="D757" s="26"/>
      <c r="E757" s="26"/>
      <c r="F757" s="15"/>
    </row>
    <row r="758">
      <c r="B758" s="26"/>
      <c r="C758" s="26"/>
      <c r="D758" s="26"/>
      <c r="E758" s="26"/>
      <c r="F758" s="15"/>
    </row>
    <row r="759">
      <c r="B759" s="26"/>
      <c r="C759" s="26"/>
      <c r="D759" s="26"/>
      <c r="E759" s="26"/>
      <c r="F759" s="15"/>
    </row>
    <row r="760">
      <c r="B760" s="26"/>
      <c r="C760" s="26"/>
      <c r="D760" s="26"/>
      <c r="E760" s="26"/>
      <c r="F760" s="15"/>
    </row>
    <row r="761">
      <c r="B761" s="26"/>
      <c r="C761" s="26"/>
      <c r="D761" s="26"/>
      <c r="E761" s="26"/>
      <c r="F761" s="15"/>
    </row>
    <row r="762">
      <c r="B762" s="26"/>
      <c r="C762" s="26"/>
      <c r="D762" s="26"/>
      <c r="E762" s="26"/>
      <c r="F762" s="15"/>
    </row>
    <row r="763">
      <c r="B763" s="26"/>
      <c r="C763" s="26"/>
      <c r="D763" s="26"/>
      <c r="E763" s="26"/>
      <c r="F763" s="15"/>
    </row>
    <row r="764">
      <c r="B764" s="26"/>
      <c r="C764" s="26"/>
      <c r="D764" s="26"/>
      <c r="E764" s="26"/>
      <c r="F764" s="15"/>
    </row>
    <row r="765">
      <c r="B765" s="26"/>
      <c r="C765" s="26"/>
      <c r="D765" s="26"/>
      <c r="E765" s="26"/>
      <c r="F765" s="15"/>
    </row>
    <row r="766">
      <c r="B766" s="26"/>
      <c r="C766" s="26"/>
      <c r="D766" s="26"/>
      <c r="E766" s="26"/>
      <c r="F766" s="15"/>
    </row>
    <row r="767">
      <c r="B767" s="26"/>
      <c r="C767" s="26"/>
      <c r="D767" s="26"/>
      <c r="E767" s="26"/>
      <c r="F767" s="15"/>
    </row>
    <row r="768">
      <c r="B768" s="26"/>
      <c r="C768" s="26"/>
      <c r="D768" s="26"/>
      <c r="E768" s="26"/>
      <c r="F768" s="15"/>
    </row>
    <row r="769">
      <c r="B769" s="26"/>
      <c r="C769" s="26"/>
      <c r="D769" s="26"/>
      <c r="E769" s="26"/>
      <c r="F769" s="15"/>
    </row>
    <row r="770">
      <c r="B770" s="26"/>
      <c r="C770" s="26"/>
      <c r="D770" s="26"/>
      <c r="E770" s="26"/>
      <c r="F770" s="15"/>
    </row>
    <row r="771">
      <c r="B771" s="26"/>
      <c r="C771" s="26"/>
      <c r="D771" s="26"/>
      <c r="E771" s="26"/>
      <c r="F771" s="15"/>
    </row>
    <row r="772">
      <c r="B772" s="26"/>
      <c r="C772" s="26"/>
      <c r="D772" s="26"/>
      <c r="E772" s="26"/>
      <c r="F772" s="15"/>
    </row>
    <row r="773">
      <c r="B773" s="26"/>
      <c r="C773" s="26"/>
      <c r="D773" s="26"/>
      <c r="E773" s="26"/>
      <c r="F773" s="15"/>
    </row>
    <row r="774">
      <c r="B774" s="26"/>
      <c r="C774" s="26"/>
      <c r="D774" s="26"/>
      <c r="E774" s="26"/>
      <c r="F774" s="15"/>
    </row>
    <row r="775">
      <c r="B775" s="26"/>
      <c r="C775" s="26"/>
      <c r="D775" s="26"/>
      <c r="E775" s="26"/>
      <c r="F775" s="15"/>
    </row>
    <row r="776">
      <c r="B776" s="26"/>
      <c r="C776" s="26"/>
      <c r="D776" s="26"/>
      <c r="E776" s="26"/>
      <c r="F776" s="15"/>
    </row>
    <row r="777">
      <c r="B777" s="26"/>
      <c r="C777" s="26"/>
      <c r="D777" s="26"/>
      <c r="E777" s="26"/>
      <c r="F777" s="15"/>
    </row>
    <row r="778">
      <c r="B778" s="26"/>
      <c r="C778" s="26"/>
      <c r="D778" s="26"/>
      <c r="E778" s="26"/>
      <c r="F778" s="15"/>
    </row>
    <row r="779">
      <c r="B779" s="26"/>
      <c r="C779" s="26"/>
      <c r="D779" s="26"/>
      <c r="E779" s="26"/>
      <c r="F779" s="15"/>
    </row>
    <row r="780">
      <c r="B780" s="26"/>
      <c r="C780" s="26"/>
      <c r="D780" s="26"/>
      <c r="E780" s="26"/>
      <c r="F780" s="15"/>
    </row>
    <row r="781">
      <c r="B781" s="26"/>
      <c r="C781" s="26"/>
      <c r="D781" s="26"/>
      <c r="E781" s="26"/>
      <c r="F781" s="15"/>
    </row>
    <row r="782">
      <c r="B782" s="26"/>
      <c r="C782" s="26"/>
      <c r="D782" s="26"/>
      <c r="E782" s="26"/>
      <c r="F782" s="15"/>
    </row>
    <row r="783">
      <c r="B783" s="26"/>
      <c r="C783" s="26"/>
      <c r="D783" s="26"/>
      <c r="E783" s="26"/>
      <c r="F783" s="15"/>
    </row>
    <row r="784">
      <c r="B784" s="26"/>
      <c r="C784" s="26"/>
      <c r="D784" s="26"/>
      <c r="E784" s="26"/>
      <c r="F784" s="15"/>
    </row>
    <row r="785">
      <c r="B785" s="26"/>
      <c r="C785" s="26"/>
      <c r="D785" s="26"/>
      <c r="E785" s="26"/>
      <c r="F785" s="15"/>
    </row>
    <row r="786">
      <c r="B786" s="26"/>
      <c r="C786" s="26"/>
      <c r="D786" s="26"/>
      <c r="E786" s="26"/>
      <c r="F786" s="15"/>
    </row>
    <row r="787">
      <c r="B787" s="26"/>
      <c r="C787" s="26"/>
      <c r="D787" s="26"/>
      <c r="E787" s="26"/>
      <c r="F787" s="15"/>
    </row>
    <row r="788">
      <c r="B788" s="26"/>
      <c r="C788" s="26"/>
      <c r="D788" s="26"/>
      <c r="E788" s="26"/>
      <c r="F788" s="15"/>
    </row>
    <row r="789">
      <c r="B789" s="26"/>
      <c r="C789" s="26"/>
      <c r="D789" s="26"/>
      <c r="E789" s="26"/>
      <c r="F789" s="15"/>
    </row>
    <row r="790">
      <c r="B790" s="26"/>
      <c r="C790" s="26"/>
      <c r="D790" s="26"/>
      <c r="E790" s="26"/>
      <c r="F790" s="15"/>
    </row>
    <row r="791">
      <c r="B791" s="26"/>
      <c r="C791" s="26"/>
      <c r="D791" s="26"/>
      <c r="E791" s="26"/>
      <c r="F791" s="15"/>
    </row>
    <row r="792">
      <c r="B792" s="26"/>
      <c r="C792" s="26"/>
      <c r="D792" s="26"/>
      <c r="E792" s="26"/>
      <c r="F792" s="15"/>
    </row>
    <row r="793">
      <c r="B793" s="26"/>
      <c r="C793" s="26"/>
      <c r="D793" s="26"/>
      <c r="E793" s="26"/>
      <c r="F793" s="15"/>
    </row>
    <row r="794">
      <c r="B794" s="26"/>
      <c r="C794" s="26"/>
      <c r="D794" s="26"/>
      <c r="E794" s="26"/>
      <c r="F794" s="15"/>
    </row>
    <row r="795">
      <c r="B795" s="26"/>
      <c r="C795" s="26"/>
      <c r="D795" s="26"/>
      <c r="E795" s="26"/>
      <c r="F795" s="15"/>
    </row>
    <row r="796">
      <c r="B796" s="26"/>
      <c r="C796" s="26"/>
      <c r="D796" s="26"/>
      <c r="E796" s="26"/>
      <c r="F796" s="15"/>
    </row>
    <row r="797">
      <c r="B797" s="26"/>
      <c r="C797" s="26"/>
      <c r="D797" s="26"/>
      <c r="E797" s="26"/>
      <c r="F797" s="15"/>
    </row>
    <row r="798">
      <c r="B798" s="26"/>
      <c r="C798" s="26"/>
      <c r="D798" s="26"/>
      <c r="E798" s="26"/>
      <c r="F798" s="15"/>
    </row>
    <row r="799">
      <c r="B799" s="26"/>
      <c r="C799" s="26"/>
      <c r="D799" s="26"/>
      <c r="E799" s="26"/>
      <c r="F799" s="15"/>
    </row>
    <row r="800">
      <c r="B800" s="26"/>
      <c r="C800" s="26"/>
      <c r="D800" s="26"/>
      <c r="E800" s="26"/>
      <c r="F800" s="15"/>
    </row>
    <row r="801">
      <c r="B801" s="26"/>
      <c r="C801" s="26"/>
      <c r="D801" s="26"/>
      <c r="E801" s="26"/>
      <c r="F801" s="15"/>
    </row>
    <row r="802">
      <c r="B802" s="26"/>
      <c r="C802" s="26"/>
      <c r="D802" s="26"/>
      <c r="E802" s="26"/>
      <c r="F802" s="15"/>
    </row>
    <row r="803">
      <c r="B803" s="26"/>
      <c r="C803" s="26"/>
      <c r="D803" s="26"/>
      <c r="E803" s="26"/>
      <c r="F803" s="15"/>
    </row>
    <row r="804">
      <c r="B804" s="26"/>
      <c r="C804" s="26"/>
      <c r="D804" s="26"/>
      <c r="E804" s="26"/>
      <c r="F804" s="15"/>
    </row>
    <row r="805">
      <c r="B805" s="26"/>
      <c r="C805" s="26"/>
      <c r="D805" s="26"/>
      <c r="E805" s="26"/>
      <c r="F805" s="15"/>
    </row>
    <row r="806">
      <c r="B806" s="26"/>
      <c r="C806" s="26"/>
      <c r="D806" s="26"/>
      <c r="E806" s="26"/>
      <c r="F806" s="15"/>
    </row>
    <row r="807">
      <c r="B807" s="26"/>
      <c r="C807" s="26"/>
      <c r="D807" s="26"/>
      <c r="E807" s="26"/>
      <c r="F807" s="15"/>
    </row>
    <row r="808">
      <c r="B808" s="26"/>
      <c r="C808" s="26"/>
      <c r="D808" s="26"/>
      <c r="E808" s="26"/>
      <c r="F808" s="15"/>
    </row>
    <row r="809">
      <c r="B809" s="26"/>
      <c r="C809" s="26"/>
      <c r="D809" s="26"/>
      <c r="E809" s="26"/>
      <c r="F809" s="15"/>
    </row>
    <row r="810">
      <c r="B810" s="26"/>
      <c r="C810" s="26"/>
      <c r="D810" s="26"/>
      <c r="E810" s="26"/>
      <c r="F810" s="15"/>
    </row>
    <row r="811">
      <c r="B811" s="26"/>
      <c r="C811" s="26"/>
      <c r="D811" s="26"/>
      <c r="E811" s="26"/>
      <c r="F811" s="15"/>
    </row>
    <row r="812">
      <c r="B812" s="26"/>
      <c r="C812" s="26"/>
      <c r="D812" s="26"/>
      <c r="E812" s="26"/>
      <c r="F812" s="15"/>
    </row>
    <row r="813">
      <c r="B813" s="26"/>
      <c r="C813" s="26"/>
      <c r="D813" s="26"/>
      <c r="E813" s="26"/>
      <c r="F813" s="15"/>
    </row>
    <row r="814">
      <c r="B814" s="26"/>
      <c r="C814" s="26"/>
      <c r="D814" s="26"/>
      <c r="E814" s="26"/>
      <c r="F814" s="15"/>
    </row>
    <row r="815">
      <c r="B815" s="26"/>
      <c r="C815" s="26"/>
      <c r="D815" s="26"/>
      <c r="E815" s="26"/>
      <c r="F815" s="15"/>
    </row>
    <row r="816">
      <c r="B816" s="26"/>
      <c r="C816" s="26"/>
      <c r="D816" s="26"/>
      <c r="E816" s="26"/>
      <c r="F816" s="15"/>
    </row>
    <row r="817">
      <c r="B817" s="26"/>
      <c r="C817" s="26"/>
      <c r="D817" s="26"/>
      <c r="E817" s="26"/>
      <c r="F817" s="15"/>
    </row>
    <row r="818">
      <c r="B818" s="26"/>
      <c r="C818" s="26"/>
      <c r="D818" s="26"/>
      <c r="E818" s="26"/>
      <c r="F818" s="15"/>
    </row>
    <row r="819">
      <c r="B819" s="26"/>
      <c r="C819" s="26"/>
      <c r="D819" s="26"/>
      <c r="E819" s="26"/>
      <c r="F819" s="15"/>
    </row>
    <row r="820">
      <c r="B820" s="26"/>
      <c r="C820" s="26"/>
      <c r="D820" s="26"/>
      <c r="E820" s="26"/>
      <c r="F820" s="15"/>
    </row>
    <row r="821">
      <c r="B821" s="26"/>
      <c r="C821" s="26"/>
      <c r="D821" s="26"/>
      <c r="E821" s="26"/>
      <c r="F821" s="15"/>
    </row>
    <row r="822">
      <c r="B822" s="26"/>
      <c r="C822" s="26"/>
      <c r="D822" s="26"/>
      <c r="E822" s="26"/>
      <c r="F822" s="15"/>
    </row>
    <row r="823">
      <c r="B823" s="26"/>
      <c r="C823" s="26"/>
      <c r="D823" s="26"/>
      <c r="E823" s="26"/>
      <c r="F823" s="15"/>
    </row>
    <row r="824">
      <c r="B824" s="26"/>
      <c r="C824" s="26"/>
      <c r="D824" s="26"/>
      <c r="E824" s="26"/>
      <c r="F824" s="15"/>
    </row>
    <row r="825">
      <c r="B825" s="26"/>
      <c r="C825" s="26"/>
      <c r="D825" s="26"/>
      <c r="E825" s="26"/>
      <c r="F825" s="15"/>
    </row>
    <row r="826">
      <c r="B826" s="26"/>
      <c r="C826" s="26"/>
      <c r="D826" s="26"/>
      <c r="E826" s="26"/>
      <c r="F826" s="15"/>
    </row>
    <row r="827">
      <c r="B827" s="26"/>
      <c r="C827" s="26"/>
      <c r="D827" s="26"/>
      <c r="E827" s="26"/>
      <c r="F827" s="15"/>
    </row>
    <row r="828">
      <c r="B828" s="26"/>
      <c r="C828" s="26"/>
      <c r="D828" s="26"/>
      <c r="E828" s="26"/>
      <c r="F828" s="15"/>
    </row>
    <row r="829">
      <c r="B829" s="26"/>
      <c r="C829" s="26"/>
      <c r="D829" s="26"/>
      <c r="E829" s="26"/>
      <c r="F829" s="15"/>
    </row>
    <row r="830">
      <c r="B830" s="26"/>
      <c r="C830" s="26"/>
      <c r="D830" s="26"/>
      <c r="E830" s="26"/>
      <c r="F830" s="15"/>
    </row>
    <row r="831">
      <c r="B831" s="26"/>
      <c r="C831" s="26"/>
      <c r="D831" s="26"/>
      <c r="E831" s="26"/>
      <c r="F831" s="15"/>
    </row>
    <row r="832">
      <c r="B832" s="26"/>
      <c r="C832" s="26"/>
      <c r="D832" s="26"/>
      <c r="E832" s="26"/>
      <c r="F832" s="15"/>
    </row>
    <row r="833">
      <c r="B833" s="26"/>
      <c r="C833" s="26"/>
      <c r="D833" s="26"/>
      <c r="E833" s="26"/>
      <c r="F833" s="15"/>
    </row>
    <row r="834">
      <c r="B834" s="26"/>
      <c r="C834" s="26"/>
      <c r="D834" s="26"/>
      <c r="E834" s="26"/>
      <c r="F834" s="15"/>
    </row>
    <row r="835">
      <c r="B835" s="26"/>
      <c r="C835" s="26"/>
      <c r="D835" s="26"/>
      <c r="E835" s="26"/>
      <c r="F835" s="15"/>
    </row>
    <row r="836">
      <c r="B836" s="26"/>
      <c r="C836" s="26"/>
      <c r="D836" s="26"/>
      <c r="E836" s="26"/>
      <c r="F836" s="15"/>
    </row>
    <row r="837">
      <c r="B837" s="26"/>
      <c r="C837" s="26"/>
      <c r="D837" s="26"/>
      <c r="E837" s="26"/>
      <c r="F837" s="15"/>
    </row>
    <row r="838">
      <c r="B838" s="26"/>
      <c r="C838" s="26"/>
      <c r="D838" s="26"/>
      <c r="E838" s="26"/>
      <c r="F838" s="15"/>
    </row>
    <row r="839">
      <c r="B839" s="26"/>
      <c r="C839" s="26"/>
      <c r="D839" s="26"/>
      <c r="E839" s="26"/>
      <c r="F839" s="15"/>
    </row>
    <row r="840">
      <c r="B840" s="26"/>
      <c r="C840" s="26"/>
      <c r="D840" s="26"/>
      <c r="E840" s="26"/>
      <c r="F840" s="15"/>
    </row>
    <row r="841">
      <c r="B841" s="26"/>
      <c r="C841" s="26"/>
      <c r="D841" s="26"/>
      <c r="E841" s="26"/>
      <c r="F841" s="15"/>
    </row>
    <row r="842">
      <c r="B842" s="26"/>
      <c r="C842" s="26"/>
      <c r="D842" s="26"/>
      <c r="E842" s="26"/>
      <c r="F842" s="15"/>
    </row>
    <row r="843">
      <c r="B843" s="26"/>
      <c r="C843" s="26"/>
      <c r="D843" s="26"/>
      <c r="E843" s="26"/>
      <c r="F843" s="15"/>
    </row>
    <row r="844">
      <c r="B844" s="26"/>
      <c r="C844" s="26"/>
      <c r="D844" s="26"/>
      <c r="E844" s="26"/>
      <c r="F844" s="15"/>
    </row>
    <row r="845">
      <c r="B845" s="26"/>
      <c r="C845" s="26"/>
      <c r="D845" s="26"/>
      <c r="E845" s="26"/>
      <c r="F845" s="15"/>
    </row>
    <row r="846">
      <c r="B846" s="26"/>
      <c r="C846" s="26"/>
      <c r="D846" s="26"/>
      <c r="E846" s="26"/>
      <c r="F846" s="15"/>
    </row>
    <row r="847">
      <c r="B847" s="26"/>
      <c r="C847" s="26"/>
      <c r="D847" s="26"/>
      <c r="E847" s="26"/>
      <c r="F847" s="15"/>
    </row>
    <row r="848">
      <c r="B848" s="26"/>
      <c r="C848" s="26"/>
      <c r="D848" s="26"/>
      <c r="E848" s="26"/>
      <c r="F848" s="15"/>
    </row>
    <row r="849">
      <c r="B849" s="26"/>
      <c r="C849" s="26"/>
      <c r="D849" s="26"/>
      <c r="E849" s="26"/>
      <c r="F849" s="15"/>
    </row>
    <row r="850">
      <c r="B850" s="26"/>
      <c r="C850" s="26"/>
      <c r="D850" s="26"/>
      <c r="E850" s="26"/>
      <c r="F850" s="15"/>
    </row>
    <row r="851">
      <c r="B851" s="26"/>
      <c r="C851" s="26"/>
      <c r="D851" s="26"/>
      <c r="E851" s="26"/>
      <c r="F851" s="15"/>
    </row>
    <row r="852">
      <c r="B852" s="26"/>
      <c r="C852" s="26"/>
      <c r="D852" s="26"/>
      <c r="E852" s="26"/>
      <c r="F852" s="15"/>
    </row>
    <row r="853">
      <c r="B853" s="26"/>
      <c r="C853" s="26"/>
      <c r="D853" s="26"/>
      <c r="E853" s="26"/>
      <c r="F853" s="15"/>
    </row>
    <row r="854">
      <c r="B854" s="26"/>
      <c r="C854" s="26"/>
      <c r="D854" s="26"/>
      <c r="E854" s="26"/>
      <c r="F854" s="15"/>
    </row>
    <row r="855">
      <c r="B855" s="26"/>
      <c r="C855" s="26"/>
      <c r="D855" s="26"/>
      <c r="E855" s="26"/>
      <c r="F855" s="15"/>
    </row>
    <row r="856">
      <c r="B856" s="26"/>
      <c r="C856" s="26"/>
      <c r="D856" s="26"/>
      <c r="E856" s="26"/>
      <c r="F856" s="15"/>
    </row>
    <row r="857">
      <c r="B857" s="26"/>
      <c r="C857" s="26"/>
      <c r="D857" s="26"/>
      <c r="E857" s="26"/>
      <c r="F857" s="15"/>
    </row>
    <row r="858">
      <c r="B858" s="26"/>
      <c r="C858" s="26"/>
      <c r="D858" s="26"/>
      <c r="E858" s="26"/>
      <c r="F858" s="15"/>
    </row>
    <row r="859">
      <c r="B859" s="26"/>
      <c r="C859" s="26"/>
      <c r="D859" s="26"/>
      <c r="E859" s="26"/>
      <c r="F859" s="15"/>
    </row>
    <row r="860">
      <c r="B860" s="26"/>
      <c r="C860" s="26"/>
      <c r="D860" s="26"/>
      <c r="E860" s="26"/>
      <c r="F860" s="15"/>
    </row>
    <row r="861">
      <c r="B861" s="26"/>
      <c r="C861" s="26"/>
      <c r="D861" s="26"/>
      <c r="E861" s="26"/>
      <c r="F861" s="15"/>
    </row>
    <row r="862">
      <c r="B862" s="26"/>
      <c r="C862" s="26"/>
      <c r="D862" s="26"/>
      <c r="E862" s="26"/>
      <c r="F862" s="15"/>
    </row>
    <row r="863">
      <c r="B863" s="26"/>
      <c r="C863" s="26"/>
      <c r="D863" s="26"/>
      <c r="E863" s="26"/>
      <c r="F863" s="15"/>
    </row>
    <row r="864">
      <c r="B864" s="26"/>
      <c r="C864" s="26"/>
      <c r="D864" s="26"/>
      <c r="E864" s="26"/>
      <c r="F864" s="15"/>
    </row>
    <row r="865">
      <c r="B865" s="26"/>
      <c r="C865" s="26"/>
      <c r="D865" s="26"/>
      <c r="E865" s="26"/>
      <c r="F865" s="15"/>
    </row>
    <row r="866">
      <c r="B866" s="26"/>
      <c r="C866" s="26"/>
      <c r="D866" s="26"/>
      <c r="E866" s="26"/>
      <c r="F866" s="15"/>
    </row>
    <row r="867">
      <c r="B867" s="26"/>
      <c r="C867" s="26"/>
      <c r="D867" s="26"/>
      <c r="E867" s="26"/>
      <c r="F867" s="15"/>
    </row>
    <row r="868">
      <c r="B868" s="26"/>
      <c r="C868" s="26"/>
      <c r="D868" s="26"/>
      <c r="E868" s="26"/>
      <c r="F868" s="15"/>
    </row>
    <row r="869">
      <c r="B869" s="26"/>
      <c r="C869" s="26"/>
      <c r="D869" s="26"/>
      <c r="E869" s="26"/>
      <c r="F869" s="15"/>
    </row>
    <row r="870">
      <c r="B870" s="26"/>
      <c r="C870" s="26"/>
      <c r="D870" s="26"/>
      <c r="E870" s="26"/>
      <c r="F870" s="15"/>
    </row>
    <row r="871">
      <c r="B871" s="26"/>
      <c r="C871" s="26"/>
      <c r="D871" s="26"/>
      <c r="E871" s="26"/>
      <c r="F871" s="15"/>
    </row>
    <row r="872">
      <c r="B872" s="26"/>
      <c r="C872" s="26"/>
      <c r="D872" s="26"/>
      <c r="E872" s="26"/>
      <c r="F872" s="15"/>
    </row>
    <row r="873">
      <c r="B873" s="26"/>
      <c r="C873" s="26"/>
      <c r="D873" s="26"/>
      <c r="E873" s="26"/>
      <c r="F873" s="15"/>
    </row>
    <row r="874">
      <c r="B874" s="26"/>
      <c r="C874" s="26"/>
      <c r="D874" s="26"/>
      <c r="E874" s="26"/>
      <c r="F874" s="15"/>
    </row>
    <row r="875">
      <c r="B875" s="26"/>
      <c r="C875" s="26"/>
      <c r="D875" s="26"/>
      <c r="E875" s="26"/>
      <c r="F875" s="15"/>
    </row>
    <row r="876">
      <c r="B876" s="26"/>
      <c r="C876" s="26"/>
      <c r="D876" s="26"/>
      <c r="E876" s="26"/>
      <c r="F876" s="15"/>
    </row>
    <row r="877">
      <c r="B877" s="26"/>
      <c r="C877" s="26"/>
      <c r="D877" s="26"/>
      <c r="E877" s="26"/>
      <c r="F877" s="15"/>
    </row>
    <row r="878">
      <c r="B878" s="26"/>
      <c r="C878" s="26"/>
      <c r="D878" s="26"/>
      <c r="E878" s="26"/>
      <c r="F878" s="15"/>
    </row>
    <row r="879">
      <c r="B879" s="26"/>
      <c r="C879" s="26"/>
      <c r="D879" s="26"/>
      <c r="E879" s="26"/>
      <c r="F879" s="15"/>
    </row>
    <row r="880">
      <c r="B880" s="26"/>
      <c r="C880" s="26"/>
      <c r="D880" s="26"/>
      <c r="E880" s="26"/>
      <c r="F880" s="15"/>
    </row>
    <row r="881">
      <c r="B881" s="26"/>
      <c r="C881" s="26"/>
      <c r="D881" s="26"/>
      <c r="E881" s="26"/>
      <c r="F881" s="15"/>
    </row>
    <row r="882">
      <c r="B882" s="26"/>
      <c r="C882" s="26"/>
      <c r="D882" s="26"/>
      <c r="E882" s="26"/>
      <c r="F882" s="15"/>
    </row>
    <row r="883">
      <c r="B883" s="26"/>
      <c r="C883" s="26"/>
      <c r="D883" s="26"/>
      <c r="E883" s="26"/>
      <c r="F883" s="15"/>
    </row>
    <row r="884">
      <c r="B884" s="26"/>
      <c r="C884" s="26"/>
      <c r="D884" s="26"/>
      <c r="E884" s="26"/>
      <c r="F884" s="15"/>
    </row>
    <row r="885">
      <c r="B885" s="26"/>
      <c r="C885" s="26"/>
      <c r="D885" s="26"/>
      <c r="E885" s="26"/>
      <c r="F885" s="15"/>
    </row>
    <row r="886">
      <c r="B886" s="26"/>
      <c r="C886" s="26"/>
      <c r="D886" s="26"/>
      <c r="E886" s="26"/>
      <c r="F886" s="15"/>
    </row>
    <row r="887">
      <c r="B887" s="26"/>
      <c r="C887" s="26"/>
      <c r="D887" s="26"/>
      <c r="E887" s="26"/>
      <c r="F887" s="15"/>
    </row>
    <row r="888">
      <c r="B888" s="26"/>
      <c r="C888" s="26"/>
      <c r="D888" s="26"/>
      <c r="E888" s="26"/>
      <c r="F888" s="15"/>
    </row>
    <row r="889">
      <c r="B889" s="26"/>
      <c r="C889" s="26"/>
      <c r="D889" s="26"/>
      <c r="E889" s="26"/>
      <c r="F889" s="15"/>
    </row>
    <row r="890">
      <c r="B890" s="26"/>
      <c r="C890" s="26"/>
      <c r="D890" s="26"/>
      <c r="E890" s="26"/>
      <c r="F890" s="15"/>
    </row>
    <row r="891">
      <c r="B891" s="26"/>
      <c r="C891" s="26"/>
      <c r="D891" s="26"/>
      <c r="E891" s="26"/>
      <c r="F891" s="15"/>
    </row>
    <row r="892">
      <c r="B892" s="26"/>
      <c r="C892" s="26"/>
      <c r="D892" s="26"/>
      <c r="E892" s="26"/>
      <c r="F892" s="15"/>
    </row>
    <row r="893">
      <c r="B893" s="26"/>
      <c r="C893" s="26"/>
      <c r="D893" s="26"/>
      <c r="E893" s="26"/>
      <c r="F893" s="15"/>
    </row>
    <row r="894">
      <c r="B894" s="26"/>
      <c r="C894" s="26"/>
      <c r="D894" s="26"/>
      <c r="E894" s="26"/>
      <c r="F894" s="15"/>
    </row>
    <row r="895">
      <c r="B895" s="26"/>
      <c r="C895" s="26"/>
      <c r="D895" s="26"/>
      <c r="E895" s="26"/>
      <c r="F895" s="15"/>
    </row>
    <row r="896">
      <c r="B896" s="26"/>
      <c r="C896" s="26"/>
      <c r="D896" s="26"/>
      <c r="E896" s="26"/>
      <c r="F896" s="15"/>
    </row>
    <row r="897">
      <c r="B897" s="26"/>
      <c r="C897" s="26"/>
      <c r="D897" s="26"/>
      <c r="E897" s="26"/>
      <c r="F897" s="15"/>
    </row>
    <row r="898">
      <c r="B898" s="26"/>
      <c r="C898" s="26"/>
      <c r="D898" s="26"/>
      <c r="E898" s="26"/>
      <c r="F898" s="15"/>
    </row>
    <row r="899">
      <c r="B899" s="26"/>
      <c r="C899" s="26"/>
      <c r="D899" s="26"/>
      <c r="E899" s="26"/>
      <c r="F899" s="15"/>
    </row>
    <row r="900">
      <c r="B900" s="26"/>
      <c r="C900" s="26"/>
      <c r="D900" s="26"/>
      <c r="E900" s="26"/>
      <c r="F900" s="15"/>
    </row>
    <row r="901">
      <c r="B901" s="26"/>
      <c r="C901" s="26"/>
      <c r="D901" s="26"/>
      <c r="E901" s="26"/>
      <c r="F901" s="15"/>
    </row>
    <row r="902">
      <c r="B902" s="26"/>
      <c r="C902" s="26"/>
      <c r="D902" s="26"/>
      <c r="E902" s="26"/>
      <c r="F902" s="15"/>
    </row>
    <row r="903">
      <c r="B903" s="26"/>
      <c r="C903" s="26"/>
      <c r="D903" s="26"/>
      <c r="E903" s="26"/>
      <c r="F903" s="15"/>
    </row>
    <row r="904">
      <c r="B904" s="26"/>
      <c r="C904" s="26"/>
      <c r="D904" s="26"/>
      <c r="E904" s="26"/>
      <c r="F904" s="15"/>
    </row>
    <row r="905">
      <c r="B905" s="26"/>
      <c r="C905" s="26"/>
      <c r="D905" s="26"/>
      <c r="E905" s="26"/>
      <c r="F905" s="15"/>
    </row>
    <row r="906">
      <c r="B906" s="26"/>
      <c r="C906" s="26"/>
      <c r="D906" s="26"/>
      <c r="E906" s="26"/>
      <c r="F906" s="15"/>
    </row>
    <row r="907">
      <c r="B907" s="26"/>
      <c r="C907" s="26"/>
      <c r="D907" s="26"/>
      <c r="E907" s="26"/>
      <c r="F907" s="15"/>
    </row>
    <row r="908">
      <c r="B908" s="26"/>
      <c r="C908" s="26"/>
      <c r="D908" s="26"/>
      <c r="E908" s="26"/>
      <c r="F908" s="15"/>
    </row>
    <row r="909">
      <c r="B909" s="26"/>
      <c r="C909" s="26"/>
      <c r="D909" s="26"/>
      <c r="E909" s="26"/>
      <c r="F909" s="15"/>
    </row>
    <row r="910">
      <c r="B910" s="26"/>
      <c r="C910" s="26"/>
      <c r="D910" s="26"/>
      <c r="E910" s="26"/>
      <c r="F910" s="15"/>
    </row>
    <row r="911">
      <c r="B911" s="26"/>
      <c r="C911" s="26"/>
      <c r="D911" s="26"/>
      <c r="E911" s="26"/>
      <c r="F911" s="15"/>
    </row>
    <row r="912">
      <c r="B912" s="26"/>
      <c r="C912" s="26"/>
      <c r="D912" s="26"/>
      <c r="E912" s="26"/>
      <c r="F912" s="15"/>
    </row>
    <row r="913">
      <c r="B913" s="26"/>
      <c r="C913" s="26"/>
      <c r="D913" s="26"/>
      <c r="E913" s="26"/>
      <c r="F913" s="15"/>
    </row>
    <row r="914">
      <c r="B914" s="26"/>
      <c r="C914" s="26"/>
      <c r="D914" s="26"/>
      <c r="E914" s="26"/>
      <c r="F914" s="15"/>
    </row>
    <row r="915">
      <c r="B915" s="26"/>
      <c r="C915" s="26"/>
      <c r="D915" s="26"/>
      <c r="E915" s="26"/>
      <c r="F915" s="15"/>
    </row>
    <row r="916">
      <c r="B916" s="26"/>
      <c r="C916" s="26"/>
      <c r="D916" s="26"/>
      <c r="E916" s="26"/>
      <c r="F916" s="15"/>
    </row>
    <row r="917">
      <c r="B917" s="26"/>
      <c r="C917" s="26"/>
      <c r="D917" s="26"/>
      <c r="E917" s="26"/>
      <c r="F917" s="15"/>
    </row>
    <row r="918">
      <c r="B918" s="26"/>
      <c r="C918" s="26"/>
      <c r="D918" s="26"/>
      <c r="E918" s="26"/>
      <c r="F918" s="15"/>
    </row>
    <row r="919">
      <c r="B919" s="26"/>
      <c r="C919" s="26"/>
      <c r="D919" s="26"/>
      <c r="E919" s="26"/>
      <c r="F919" s="15"/>
    </row>
    <row r="920">
      <c r="B920" s="26"/>
      <c r="C920" s="26"/>
      <c r="D920" s="26"/>
      <c r="E920" s="26"/>
      <c r="F920" s="15"/>
    </row>
    <row r="921">
      <c r="B921" s="26"/>
      <c r="C921" s="26"/>
      <c r="D921" s="26"/>
      <c r="E921" s="26"/>
      <c r="F921" s="15"/>
    </row>
    <row r="922">
      <c r="B922" s="26"/>
      <c r="C922" s="26"/>
      <c r="D922" s="26"/>
      <c r="E922" s="26"/>
      <c r="F922" s="15"/>
    </row>
    <row r="923">
      <c r="B923" s="26"/>
      <c r="C923" s="26"/>
      <c r="D923" s="26"/>
      <c r="E923" s="26"/>
      <c r="F923" s="15"/>
    </row>
    <row r="924">
      <c r="B924" s="26"/>
      <c r="C924" s="26"/>
      <c r="D924" s="26"/>
      <c r="E924" s="26"/>
      <c r="F924" s="15"/>
    </row>
    <row r="925">
      <c r="B925" s="26"/>
      <c r="C925" s="26"/>
      <c r="D925" s="26"/>
      <c r="E925" s="26"/>
      <c r="F925" s="15"/>
    </row>
    <row r="926">
      <c r="B926" s="26"/>
      <c r="C926" s="26"/>
      <c r="D926" s="26"/>
      <c r="E926" s="26"/>
      <c r="F926" s="15"/>
    </row>
    <row r="927">
      <c r="B927" s="26"/>
      <c r="C927" s="26"/>
      <c r="D927" s="26"/>
      <c r="E927" s="26"/>
      <c r="F927" s="15"/>
    </row>
    <row r="928">
      <c r="B928" s="26"/>
      <c r="C928" s="26"/>
      <c r="D928" s="26"/>
      <c r="E928" s="26"/>
      <c r="F928" s="15"/>
    </row>
    <row r="929">
      <c r="B929" s="26"/>
      <c r="C929" s="26"/>
      <c r="D929" s="26"/>
      <c r="E929" s="26"/>
      <c r="F929" s="15"/>
    </row>
    <row r="930">
      <c r="B930" s="26"/>
      <c r="C930" s="26"/>
      <c r="D930" s="26"/>
      <c r="E930" s="26"/>
      <c r="F930" s="15"/>
    </row>
    <row r="931">
      <c r="B931" s="26"/>
      <c r="C931" s="26"/>
      <c r="D931" s="26"/>
      <c r="E931" s="26"/>
      <c r="F931" s="15"/>
    </row>
    <row r="932">
      <c r="B932" s="26"/>
      <c r="C932" s="26"/>
      <c r="D932" s="26"/>
      <c r="E932" s="26"/>
      <c r="F932" s="15"/>
    </row>
    <row r="933">
      <c r="B933" s="26"/>
      <c r="C933" s="26"/>
      <c r="D933" s="26"/>
      <c r="E933" s="26"/>
      <c r="F933" s="15"/>
    </row>
    <row r="934">
      <c r="B934" s="26"/>
      <c r="C934" s="26"/>
      <c r="D934" s="26"/>
      <c r="E934" s="26"/>
      <c r="F934" s="15"/>
    </row>
    <row r="935">
      <c r="B935" s="26"/>
      <c r="C935" s="26"/>
      <c r="D935" s="26"/>
      <c r="E935" s="26"/>
      <c r="F935" s="15"/>
    </row>
    <row r="936">
      <c r="B936" s="26"/>
      <c r="C936" s="26"/>
      <c r="D936" s="26"/>
      <c r="E936" s="26"/>
      <c r="F936" s="15"/>
    </row>
    <row r="937">
      <c r="B937" s="26"/>
      <c r="C937" s="26"/>
      <c r="D937" s="26"/>
      <c r="E937" s="26"/>
      <c r="F937" s="15"/>
    </row>
    <row r="938">
      <c r="B938" s="26"/>
      <c r="C938" s="26"/>
      <c r="D938" s="26"/>
      <c r="E938" s="26"/>
      <c r="F938" s="15"/>
    </row>
    <row r="939">
      <c r="B939" s="26"/>
      <c r="C939" s="26"/>
      <c r="D939" s="26"/>
      <c r="E939" s="26"/>
      <c r="F939" s="15"/>
    </row>
    <row r="940">
      <c r="B940" s="26"/>
      <c r="C940" s="26"/>
      <c r="D940" s="26"/>
      <c r="E940" s="26"/>
      <c r="F940" s="15"/>
    </row>
    <row r="941">
      <c r="B941" s="26"/>
      <c r="C941" s="26"/>
      <c r="D941" s="26"/>
      <c r="E941" s="26"/>
      <c r="F941" s="15"/>
    </row>
    <row r="942">
      <c r="B942" s="26"/>
      <c r="C942" s="26"/>
      <c r="D942" s="26"/>
      <c r="E942" s="26"/>
      <c r="F942" s="15"/>
    </row>
    <row r="943">
      <c r="B943" s="26"/>
      <c r="C943" s="26"/>
      <c r="D943" s="26"/>
      <c r="E943" s="26"/>
      <c r="F943" s="15"/>
    </row>
    <row r="944">
      <c r="B944" s="26"/>
      <c r="C944" s="26"/>
      <c r="D944" s="26"/>
      <c r="E944" s="26"/>
      <c r="F944" s="15"/>
    </row>
    <row r="945">
      <c r="B945" s="26"/>
      <c r="C945" s="26"/>
      <c r="D945" s="26"/>
      <c r="E945" s="26"/>
      <c r="F945" s="15"/>
    </row>
    <row r="946">
      <c r="B946" s="26"/>
      <c r="C946" s="26"/>
      <c r="D946" s="26"/>
      <c r="E946" s="26"/>
      <c r="F946" s="15"/>
    </row>
    <row r="947">
      <c r="B947" s="26"/>
      <c r="C947" s="26"/>
      <c r="D947" s="26"/>
      <c r="E947" s="26"/>
      <c r="F947" s="15"/>
    </row>
    <row r="948">
      <c r="B948" s="26"/>
      <c r="C948" s="26"/>
      <c r="D948" s="26"/>
      <c r="E948" s="26"/>
      <c r="F948" s="15"/>
    </row>
    <row r="949">
      <c r="B949" s="26"/>
      <c r="C949" s="26"/>
      <c r="D949" s="26"/>
      <c r="E949" s="26"/>
      <c r="F949" s="15"/>
    </row>
    <row r="950">
      <c r="B950" s="26"/>
      <c r="C950" s="26"/>
      <c r="D950" s="26"/>
      <c r="E950" s="26"/>
      <c r="F950" s="15"/>
    </row>
    <row r="951">
      <c r="B951" s="26"/>
      <c r="C951" s="26"/>
      <c r="D951" s="26"/>
      <c r="E951" s="26"/>
      <c r="F951" s="15"/>
    </row>
    <row r="952">
      <c r="B952" s="26"/>
      <c r="C952" s="26"/>
      <c r="D952" s="26"/>
      <c r="E952" s="26"/>
      <c r="F952" s="15"/>
    </row>
    <row r="953">
      <c r="B953" s="26"/>
      <c r="C953" s="26"/>
      <c r="D953" s="26"/>
      <c r="E953" s="26"/>
      <c r="F953" s="15"/>
    </row>
    <row r="954">
      <c r="B954" s="26"/>
      <c r="C954" s="26"/>
      <c r="D954" s="26"/>
      <c r="E954" s="26"/>
      <c r="F954" s="15"/>
    </row>
    <row r="955">
      <c r="B955" s="26"/>
      <c r="C955" s="26"/>
      <c r="D955" s="26"/>
      <c r="E955" s="26"/>
      <c r="F955" s="15"/>
    </row>
    <row r="956">
      <c r="B956" s="26"/>
      <c r="C956" s="26"/>
      <c r="D956" s="26"/>
      <c r="E956" s="26"/>
      <c r="F956" s="15"/>
    </row>
    <row r="957">
      <c r="B957" s="26"/>
      <c r="C957" s="26"/>
      <c r="D957" s="26"/>
      <c r="E957" s="26"/>
      <c r="F957" s="15"/>
    </row>
    <row r="958">
      <c r="B958" s="26"/>
      <c r="C958" s="26"/>
      <c r="D958" s="26"/>
      <c r="E958" s="26"/>
      <c r="F958" s="15"/>
    </row>
    <row r="959">
      <c r="B959" s="26"/>
      <c r="C959" s="26"/>
      <c r="D959" s="26"/>
      <c r="E959" s="26"/>
      <c r="F959" s="15"/>
    </row>
    <row r="960">
      <c r="B960" s="26"/>
      <c r="C960" s="26"/>
      <c r="D960" s="26"/>
      <c r="E960" s="26"/>
      <c r="F960" s="15"/>
    </row>
    <row r="961">
      <c r="B961" s="26"/>
      <c r="C961" s="26"/>
      <c r="D961" s="26"/>
      <c r="E961" s="26"/>
      <c r="F961" s="15"/>
    </row>
    <row r="962">
      <c r="B962" s="26"/>
      <c r="C962" s="26"/>
      <c r="D962" s="26"/>
      <c r="E962" s="26"/>
      <c r="F962" s="15"/>
    </row>
    <row r="963">
      <c r="B963" s="26"/>
      <c r="C963" s="26"/>
      <c r="D963" s="26"/>
      <c r="E963" s="26"/>
      <c r="F963" s="15"/>
    </row>
    <row r="964">
      <c r="B964" s="26"/>
      <c r="C964" s="26"/>
      <c r="D964" s="26"/>
      <c r="E964" s="26"/>
      <c r="F964" s="15"/>
    </row>
    <row r="965">
      <c r="B965" s="26"/>
      <c r="C965" s="26"/>
      <c r="D965" s="26"/>
      <c r="E965" s="26"/>
      <c r="F965" s="15"/>
    </row>
    <row r="966">
      <c r="B966" s="26"/>
      <c r="C966" s="26"/>
      <c r="D966" s="26"/>
      <c r="E966" s="26"/>
      <c r="F966" s="15"/>
    </row>
    <row r="967">
      <c r="B967" s="26"/>
      <c r="C967" s="26"/>
      <c r="D967" s="26"/>
      <c r="E967" s="26"/>
      <c r="F967" s="15"/>
    </row>
    <row r="968">
      <c r="B968" s="26"/>
      <c r="C968" s="26"/>
      <c r="D968" s="26"/>
      <c r="E968" s="26"/>
      <c r="F968" s="15"/>
    </row>
    <row r="969">
      <c r="B969" s="26"/>
      <c r="C969" s="26"/>
      <c r="D969" s="26"/>
      <c r="E969" s="26"/>
      <c r="F969" s="15"/>
    </row>
    <row r="970">
      <c r="B970" s="26"/>
      <c r="C970" s="26"/>
      <c r="D970" s="26"/>
      <c r="E970" s="26"/>
      <c r="F970" s="15"/>
    </row>
    <row r="971">
      <c r="B971" s="26"/>
      <c r="C971" s="26"/>
      <c r="D971" s="26"/>
      <c r="E971" s="26"/>
      <c r="F971" s="15"/>
    </row>
    <row r="972">
      <c r="B972" s="26"/>
      <c r="C972" s="26"/>
      <c r="D972" s="26"/>
      <c r="E972" s="26"/>
      <c r="F972" s="15"/>
    </row>
    <row r="973">
      <c r="B973" s="26"/>
      <c r="C973" s="26"/>
      <c r="D973" s="26"/>
      <c r="E973" s="26"/>
      <c r="F973" s="15"/>
    </row>
    <row r="974">
      <c r="B974" s="26"/>
      <c r="C974" s="26"/>
      <c r="D974" s="26"/>
      <c r="E974" s="26"/>
      <c r="F974" s="15"/>
    </row>
    <row r="975">
      <c r="B975" s="26"/>
      <c r="C975" s="26"/>
      <c r="D975" s="26"/>
      <c r="E975" s="26"/>
      <c r="F975" s="15"/>
    </row>
    <row r="976">
      <c r="B976" s="26"/>
      <c r="C976" s="26"/>
      <c r="D976" s="26"/>
      <c r="E976" s="26"/>
      <c r="F976" s="15"/>
    </row>
    <row r="977">
      <c r="B977" s="26"/>
      <c r="C977" s="26"/>
      <c r="D977" s="26"/>
      <c r="E977" s="26"/>
      <c r="F977" s="15"/>
    </row>
    <row r="978">
      <c r="B978" s="26"/>
      <c r="C978" s="26"/>
      <c r="D978" s="26"/>
      <c r="E978" s="26"/>
      <c r="F978" s="15"/>
    </row>
    <row r="979">
      <c r="B979" s="26"/>
      <c r="C979" s="26"/>
      <c r="D979" s="26"/>
      <c r="E979" s="26"/>
      <c r="F979" s="15"/>
    </row>
    <row r="980">
      <c r="B980" s="26"/>
      <c r="C980" s="26"/>
      <c r="D980" s="26"/>
      <c r="E980" s="26"/>
      <c r="F980" s="15"/>
    </row>
    <row r="981">
      <c r="B981" s="26"/>
      <c r="C981" s="26"/>
      <c r="D981" s="26"/>
      <c r="E981" s="26"/>
      <c r="F981" s="15"/>
    </row>
    <row r="982">
      <c r="B982" s="26"/>
      <c r="C982" s="26"/>
      <c r="D982" s="26"/>
      <c r="E982" s="26"/>
      <c r="F982" s="15"/>
    </row>
    <row r="983">
      <c r="B983" s="26"/>
      <c r="C983" s="26"/>
      <c r="D983" s="26"/>
      <c r="E983" s="26"/>
      <c r="F983" s="15"/>
    </row>
    <row r="984">
      <c r="B984" s="26"/>
      <c r="C984" s="26"/>
      <c r="D984" s="26"/>
      <c r="E984" s="26"/>
      <c r="F984" s="15"/>
    </row>
    <row r="985">
      <c r="B985" s="26"/>
      <c r="C985" s="26"/>
      <c r="D985" s="26"/>
      <c r="E985" s="26"/>
      <c r="F985" s="15"/>
    </row>
    <row r="986">
      <c r="B986" s="26"/>
      <c r="C986" s="26"/>
      <c r="D986" s="26"/>
      <c r="E986" s="26"/>
      <c r="F986" s="15"/>
    </row>
    <row r="987">
      <c r="B987" s="26"/>
      <c r="C987" s="26"/>
      <c r="D987" s="26"/>
      <c r="E987" s="26"/>
      <c r="F987" s="15"/>
    </row>
    <row r="988">
      <c r="B988" s="26"/>
      <c r="C988" s="26"/>
      <c r="D988" s="26"/>
      <c r="E988" s="26"/>
      <c r="F988" s="15"/>
    </row>
    <row r="989">
      <c r="B989" s="26"/>
      <c r="C989" s="26"/>
      <c r="D989" s="26"/>
      <c r="E989" s="26"/>
      <c r="F989" s="15"/>
    </row>
    <row r="990">
      <c r="B990" s="26"/>
      <c r="C990" s="26"/>
      <c r="D990" s="26"/>
      <c r="E990" s="26"/>
      <c r="F990" s="15"/>
    </row>
    <row r="991">
      <c r="B991" s="26"/>
      <c r="C991" s="26"/>
      <c r="D991" s="26"/>
      <c r="E991" s="26"/>
      <c r="F991" s="15"/>
    </row>
    <row r="992">
      <c r="B992" s="26"/>
      <c r="C992" s="26"/>
      <c r="D992" s="26"/>
      <c r="E992" s="26"/>
      <c r="F992" s="15"/>
    </row>
    <row r="993">
      <c r="B993" s="26"/>
      <c r="C993" s="26"/>
      <c r="D993" s="26"/>
      <c r="E993" s="26"/>
      <c r="F993" s="15"/>
    </row>
    <row r="994">
      <c r="B994" s="26"/>
      <c r="C994" s="26"/>
      <c r="D994" s="26"/>
      <c r="E994" s="26"/>
      <c r="F994" s="15"/>
    </row>
    <row r="995">
      <c r="B995" s="26"/>
      <c r="C995" s="26"/>
      <c r="D995" s="26"/>
      <c r="E995" s="26"/>
      <c r="F995" s="15"/>
    </row>
    <row r="996">
      <c r="B996" s="26"/>
      <c r="C996" s="26"/>
      <c r="D996" s="26"/>
      <c r="E996" s="26"/>
      <c r="F996" s="15"/>
    </row>
    <row r="997">
      <c r="B997" s="26"/>
      <c r="C997" s="26"/>
      <c r="D997" s="26"/>
      <c r="E997" s="26"/>
      <c r="F997" s="15"/>
    </row>
    <row r="998">
      <c r="B998" s="26"/>
      <c r="C998" s="26"/>
      <c r="D998" s="26"/>
      <c r="E998" s="26"/>
      <c r="F998" s="15"/>
    </row>
    <row r="999">
      <c r="B999" s="26"/>
      <c r="C999" s="26"/>
      <c r="D999" s="26"/>
      <c r="E999" s="26"/>
      <c r="F999" s="15"/>
    </row>
    <row r="1000">
      <c r="B1000" s="26"/>
      <c r="C1000" s="26"/>
      <c r="D1000" s="26"/>
      <c r="E1000" s="26"/>
      <c r="F1000" s="15"/>
    </row>
    <row r="1001">
      <c r="B1001" s="26"/>
      <c r="C1001" s="26"/>
      <c r="D1001" s="26"/>
      <c r="E1001" s="26"/>
      <c r="F1001" s="15"/>
    </row>
  </sheetData>
  <conditionalFormatting sqref="B2:E6">
    <cfRule type="cellIs" dxfId="5" priority="1" operator="equal">
      <formula>"0=No Response"</formula>
    </cfRule>
  </conditionalFormatting>
  <conditionalFormatting sqref="B2:E6">
    <cfRule type="cellIs" dxfId="6" priority="2" operator="equal">
      <formula>"1=Very Poor"</formula>
    </cfRule>
  </conditionalFormatting>
  <conditionalFormatting sqref="B2:E6">
    <cfRule type="cellIs" dxfId="6" priority="3" operator="equal">
      <formula>"2=Poor"</formula>
    </cfRule>
  </conditionalFormatting>
  <conditionalFormatting sqref="B2:E6">
    <cfRule type="cellIs" dxfId="7" priority="4" operator="equal">
      <formula>"3=Fair"</formula>
    </cfRule>
  </conditionalFormatting>
  <conditionalFormatting sqref="B2:E6">
    <cfRule type="cellIs" dxfId="8" priority="5" operator="equal">
      <formula>"4=Good"</formula>
    </cfRule>
  </conditionalFormatting>
  <conditionalFormatting sqref="B2:E6">
    <cfRule type="cellIs" dxfId="8" priority="6" operator="equal">
      <formula>"5=Excellent"</formula>
    </cfRule>
  </conditionalFormatting>
  <dataValidations>
    <dataValidation type="list" allowBlank="1" showInputMessage="1" showErrorMessage="1" prompt="Click and enter a value from 0-5" sqref="B2:B6">
      <formula1>Instructions!$A$5:$A$10</formula1>
    </dataValidation>
  </dataValidations>
  <hyperlinks>
    <hyperlink r:id="rId1" ref="A2"/>
    <hyperlink r:id="rId2" ref="A3"/>
    <hyperlink r:id="rId3" ref="A4"/>
    <hyperlink r:id="rId4" ref="A5"/>
    <hyperlink r:id="rId5" ref="A6"/>
  </hyperlinks>
  <drawing r:id="rId6"/>
</worksheet>
</file>